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tabRatio="602" firstSheet="7" activeTab="7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NKTW 09,2014gui" sheetId="8" r:id="rId8"/>
    <sheet name="Sheet1" sheetId="9" r:id="rId9"/>
  </sheets>
  <definedNames>
    <definedName name="_Fill" hidden="1">#REF!</definedName>
    <definedName name="nhan">#REF!</definedName>
    <definedName name="_xlnm.Print_Titles" localSheetId="7">'NKTW 09,2014gui'!$10:$14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<sst xmlns="http://schemas.openxmlformats.org/spreadsheetml/2006/main" count="229" uniqueCount="163">
  <si>
    <t>A</t>
  </si>
  <si>
    <t>B</t>
  </si>
  <si>
    <t xml:space="preserve"> </t>
  </si>
  <si>
    <t>C</t>
  </si>
  <si>
    <t>1000 USD</t>
  </si>
  <si>
    <t>Mã số</t>
  </si>
  <si>
    <t>Đơn vị tính</t>
  </si>
  <si>
    <t>Lượng</t>
  </si>
  <si>
    <t>Trị giá (1000 USD)</t>
  </si>
  <si>
    <t>Tấn</t>
  </si>
  <si>
    <t>Người lập biểu</t>
  </si>
  <si>
    <t>I. Loại hình kinh tế</t>
  </si>
  <si>
    <t>1- Kinh tế nhà nước</t>
  </si>
  <si>
    <t>2- Kinh tế tập thể</t>
  </si>
  <si>
    <t>3- Kinh tế cá thể</t>
  </si>
  <si>
    <t>II. Phân theo mặt hàng</t>
  </si>
  <si>
    <t>Chiếc</t>
  </si>
  <si>
    <t>Biểu số: 008/BCC- TMDV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</si>
  <si>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</si>
  <si>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</si>
  <si>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</si>
  <si>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</si>
  <si>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</si>
  <si>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</si>
  <si>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01</t>
  </si>
  <si>
    <t>02</t>
  </si>
  <si>
    <t>03</t>
  </si>
  <si>
    <t>04</t>
  </si>
  <si>
    <t>05</t>
  </si>
  <si>
    <t>06</t>
  </si>
  <si>
    <t>''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</si>
  <si>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</si>
  <si>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</si>
  <si>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</si>
  <si>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</si>
  <si>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</si>
  <si>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</si>
  <si>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</si>
  <si>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</si>
  <si>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</si>
  <si>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</si>
  <si>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</si>
  <si>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</si>
  <si>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</si>
  <si>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</si>
  <si>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</si>
  <si>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</si>
  <si>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</si>
  <si>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</si>
  <si>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</si>
  <si>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</si>
  <si>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</si>
  <si>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</si>
  <si>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</si>
  <si>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</si>
  <si>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</si>
  <si>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</si>
  <si>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</si>
  <si>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</si>
  <si>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</si>
  <si>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 Hàng thủy sản</t>
  </si>
  <si>
    <t>9. Bánh kẹo và các sản phẩm
từ ngũ cốc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</si>
  <si>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</si>
  <si>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</si>
  <si>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</si>
  <si>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</si>
  <si>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</si>
  <si>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</si>
  <si>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</si>
  <si>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</si>
  <si>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</si>
  <si>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</si>
  <si>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</si>
  <si>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</si>
  <si>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</si>
  <si>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</si>
  <si>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</si>
  <si>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</si>
  <si>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Trịnh Thị Phương Thúy</t>
  </si>
  <si>
    <t>2. Sữa và sản phẩm từ sữa</t>
  </si>
  <si>
    <t>3. Hàng rau</t>
  </si>
  <si>
    <t>4. Hạt điều</t>
  </si>
  <si>
    <t>5. Đậu tương</t>
  </si>
  <si>
    <t>6. Lúa mỳ</t>
  </si>
  <si>
    <t>8. Dầu mỡ động vật</t>
  </si>
  <si>
    <t>12. Clanhke</t>
  </si>
  <si>
    <t>13. Dầu thô</t>
  </si>
  <si>
    <t>14. Xăng dầu các loại</t>
  </si>
  <si>
    <t>16. Sản phẩm từ dầu mỏ khác</t>
  </si>
  <si>
    <t>19. Nguyên phụ liệu dược phẩm</t>
  </si>
  <si>
    <t>25. Cao su</t>
  </si>
  <si>
    <t>29. Sản phẩm từ giấy</t>
  </si>
  <si>
    <t>34. Đá quí, kim loại quí và sản phẩm</t>
  </si>
  <si>
    <t>35. Phế liệu sắt thép</t>
  </si>
  <si>
    <t>39. Sản phẩm từ kim loại thường khác</t>
  </si>
  <si>
    <t>41. Hàng điện gia dụng và linh kiện</t>
  </si>
  <si>
    <t>42. Điện thoại các loại và linh kiện</t>
  </si>
  <si>
    <t>43. Máy ảnh, máy quay phim và
linh kiện</t>
  </si>
  <si>
    <t>45. Dây điện và dây cáp điện</t>
  </si>
  <si>
    <t>46. Ô tô nguyên chiếc các loại</t>
  </si>
  <si>
    <t>48. Xe máy nguyên chiếc</t>
  </si>
  <si>
    <t>49. Linh kiện và phụ tùng xe máy</t>
  </si>
  <si>
    <t>50.Phương tiện vận tải khác</t>
  </si>
  <si>
    <t>51. Điện</t>
  </si>
  <si>
    <t>52</t>
  </si>
  <si>
    <t>53</t>
  </si>
  <si>
    <t>54</t>
  </si>
  <si>
    <t>55</t>
  </si>
  <si>
    <t>56</t>
  </si>
  <si>
    <t>57</t>
  </si>
  <si>
    <t>58</t>
  </si>
  <si>
    <t>TỔNG TRỊ GIÁ</t>
  </si>
  <si>
    <t>26. Sản phẩm từ cao su</t>
  </si>
  <si>
    <t>Đặng Thị Hiền</t>
  </si>
  <si>
    <t>2- Kinh tế tư nhân</t>
  </si>
  <si>
    <t>3- Kinh tế có vốn ĐTNN</t>
  </si>
  <si>
    <t>1. Ngô</t>
  </si>
  <si>
    <t>2. Thức ăn gia súc</t>
  </si>
  <si>
    <t>3. Nguyên phụ liệu thuốc lá</t>
  </si>
  <si>
    <t>4. Khí đốt hóa lỏng</t>
  </si>
  <si>
    <t>5. Hóa chất</t>
  </si>
  <si>
    <t>6. Sản phẩm hóa chất</t>
  </si>
  <si>
    <t>7. Dược phẩm</t>
  </si>
  <si>
    <t>8. Phân bón các loại</t>
  </si>
  <si>
    <t>9. Thuốc trừ sâu và nguyên liệu</t>
  </si>
  <si>
    <t>10. Chất dẻo nguyên liệu</t>
  </si>
  <si>
    <t>11. Sản phẩm từ chất dẻo</t>
  </si>
  <si>
    <t>12. Gỗ và sản phẩm từ gỗ</t>
  </si>
  <si>
    <t>13. Giấy các loại</t>
  </si>
  <si>
    <t>14. Bông các lọai</t>
  </si>
  <si>
    <t>15. Xơ, sợi dệt các loại</t>
  </si>
  <si>
    <t>16. Vải các loại</t>
  </si>
  <si>
    <t>17. Nguyên phụ liệu dệt may, da giày</t>
  </si>
  <si>
    <t>18. Sắt thép các loại</t>
  </si>
  <si>
    <t>19. Sản phẩm từ sắt thép</t>
  </si>
  <si>
    <t>20. Kim loại thường khác</t>
  </si>
  <si>
    <t>21. Máy vi tính, sản phẩm điện tử
và linh kiện</t>
  </si>
  <si>
    <t>22. Máy móc thiết bị, DCPT khác</t>
  </si>
  <si>
    <t>23. Linh kiện, phụ tùng ô tô</t>
  </si>
  <si>
    <t>24, Hàng hóa khác</t>
  </si>
  <si>
    <t>Thực hiện 
tháng 08/2014</t>
  </si>
  <si>
    <t>Cộng dồn
8 tháng năm 2014</t>
  </si>
  <si>
    <t>Dự ước
tháng 9/2014</t>
  </si>
  <si>
    <t>Dự ước
9 tháng năm 2014</t>
  </si>
  <si>
    <t>Dự ước
năm 2014</t>
  </si>
  <si>
    <t>9 tháng 2014 so 
cùng kỳ (%)</t>
  </si>
  <si>
    <t>Năm 2014 
so
năm 2013</t>
  </si>
  <si>
    <t xml:space="preserve">                 '- Đơn vị báo cáo</t>
  </si>
  <si>
    <t xml:space="preserve">                  Cục Thống kê Đồng Nai</t>
  </si>
  <si>
    <t xml:space="preserve">                         '- Đơn vị nhận báo cáo</t>
  </si>
  <si>
    <t xml:space="preserve">          Tổng cục Thống kê</t>
  </si>
  <si>
    <t xml:space="preserve">                      </t>
  </si>
  <si>
    <t xml:space="preserve">                 NHẬP KHẨU HÀNG HÓA</t>
  </si>
  <si>
    <t xml:space="preserve">              Tháng   09  năm 2014</t>
  </si>
  <si>
    <t xml:space="preserve">          </t>
  </si>
  <si>
    <t xml:space="preserve">  PHÓ CỤC TRƯỞNG</t>
  </si>
  <si>
    <t xml:space="preserve">       </t>
  </si>
  <si>
    <t xml:space="preserve"> Trần Xuân Hà</t>
  </si>
  <si>
    <t xml:space="preserve">       KT. CỤC TRƯỞNG</t>
  </si>
  <si>
    <t xml:space="preserve">     </t>
  </si>
  <si>
    <t xml:space="preserve"> Người kiểm tra biểu</t>
  </si>
  <si>
    <t xml:space="preserve">Số:          421    /  BC - CTK </t>
  </si>
  <si>
    <t>Đã ký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</si>
</sst>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&quot;Z$&quot;#,##0_);\(&quot;Z$&quot;#,##0\)"/>
    <numFmt numFmtId="214" formatCode="&quot;Z$&quot;#,##0_);[Red]\(&quot;Z$&quot;#,##0\)"/>
    <numFmt numFmtId="215" formatCode="&quot;Z$&quot;#,##0.00_);\(&quot;Z$&quot;#,##0.00\)"/>
    <numFmt numFmtId="216" formatCode="&quot;Z$&quot;#,##0.00_);[Red]\(&quot;Z$&quot;#,##0.00\)"/>
    <numFmt numFmtId="217" formatCode="_(&quot;Z$&quot;* #,##0_);_(&quot;Z$&quot;* \(#,##0\);_(&quot;Z$&quot;* &quot;-&quot;_);_(@_)"/>
    <numFmt numFmtId="218" formatCode="_(&quot;Z$&quot;* #,##0.00_);_(&quot;Z$&quot;* \(#,##0.00\);_(&quot;Z$&quot;* &quot;-&quot;??_);_(@_)"/>
    <numFmt numFmtId="219" formatCode="[$-409]dddd\,\ mmmm\ dd\,\ yyyy"/>
    <numFmt numFmtId="220" formatCode="[$-409]h:mm:ss\ AM/PM"/>
    <numFmt numFmtId="221" formatCode="#,##0.000;[Red]#,##0.000"/>
    <numFmt numFmtId="222" formatCode="_(* #,##0.0000_);_(* \(#,##0.0000\);_(* &quot;-&quot;????_);_(@_)"/>
  </numFmts>
  <fonts count="62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.VnTime"/>
      <family val="2"/>
    </font>
    <font>
      <sz val="14"/>
      <name val=".VnTime"/>
      <family val="2"/>
    </font>
    <font>
      <b/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.VnTime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1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2" fillId="0" borderId="0">
      <alignment/>
      <protection/>
    </xf>
  </cellStyleXfs>
  <cellXfs count="157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176" fontId="15" fillId="32" borderId="0" xfId="43" applyNumberFormat="1" applyFont="1" applyFill="1" applyAlignment="1">
      <alignment vertical="center"/>
    </xf>
    <xf numFmtId="0" fontId="1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17" fillId="32" borderId="0" xfId="0" applyFont="1" applyFill="1" applyBorder="1" applyAlignment="1">
      <alignment/>
    </xf>
    <xf numFmtId="0" fontId="19" fillId="32" borderId="0" xfId="0" applyFont="1" applyFill="1" applyAlignment="1">
      <alignment horizontal="center"/>
    </xf>
    <xf numFmtId="0" fontId="15" fillId="32" borderId="0" xfId="0" applyFont="1" applyFill="1" applyAlignment="1">
      <alignment vertical="center"/>
    </xf>
    <xf numFmtId="0" fontId="21" fillId="32" borderId="0" xfId="0" applyFont="1" applyFill="1" applyAlignment="1">
      <alignment/>
    </xf>
    <xf numFmtId="0" fontId="17" fillId="32" borderId="0" xfId="0" applyFont="1" applyFill="1" applyAlignment="1">
      <alignment horizontal="centerContinuous" vertical="center"/>
    </xf>
    <xf numFmtId="0" fontId="18" fillId="32" borderId="0" xfId="0" applyFont="1" applyFill="1" applyAlignment="1">
      <alignment horizontal="left"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9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76" fontId="22" fillId="33" borderId="11" xfId="43" applyNumberFormat="1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176" fontId="15" fillId="32" borderId="0" xfId="43" applyNumberFormat="1" applyFont="1" applyFill="1" applyAlignment="1">
      <alignment/>
    </xf>
    <xf numFmtId="176" fontId="15" fillId="32" borderId="0" xfId="43" applyNumberFormat="1" applyFont="1" applyFill="1" applyBorder="1" applyAlignment="1">
      <alignment/>
    </xf>
    <xf numFmtId="176" fontId="22" fillId="32" borderId="0" xfId="43" applyNumberFormat="1" applyFont="1" applyFill="1" applyAlignment="1">
      <alignment/>
    </xf>
    <xf numFmtId="176" fontId="22" fillId="32" borderId="0" xfId="43" applyNumberFormat="1" applyFont="1" applyFill="1" applyBorder="1" applyAlignment="1">
      <alignment/>
    </xf>
    <xf numFmtId="176" fontId="27" fillId="32" borderId="11" xfId="43" applyNumberFormat="1" applyFont="1" applyFill="1" applyBorder="1" applyAlignment="1">
      <alignment/>
    </xf>
    <xf numFmtId="176" fontId="26" fillId="32" borderId="11" xfId="43" applyNumberFormat="1" applyFont="1" applyFill="1" applyBorder="1" applyAlignment="1">
      <alignment/>
    </xf>
    <xf numFmtId="176" fontId="25" fillId="33" borderId="11" xfId="43" applyNumberFormat="1" applyFont="1" applyFill="1" applyBorder="1" applyAlignment="1">
      <alignment/>
    </xf>
    <xf numFmtId="176" fontId="17" fillId="32" borderId="10" xfId="43" applyNumberFormat="1" applyFont="1" applyFill="1" applyBorder="1" applyAlignment="1">
      <alignment horizontal="center"/>
    </xf>
    <xf numFmtId="0" fontId="23" fillId="32" borderId="11" xfId="0" applyFont="1" applyFill="1" applyBorder="1" applyAlignment="1">
      <alignment horizontal="center" vertical="center"/>
    </xf>
    <xf numFmtId="202" fontId="23" fillId="32" borderId="11" xfId="0" applyNumberFormat="1" applyFont="1" applyFill="1" applyBorder="1" applyAlignment="1">
      <alignment horizontal="center"/>
    </xf>
    <xf numFmtId="176" fontId="23" fillId="32" borderId="11" xfId="43" applyNumberFormat="1" applyFont="1" applyFill="1" applyBorder="1" applyAlignment="1">
      <alignment/>
    </xf>
    <xf numFmtId="0" fontId="23" fillId="32" borderId="0" xfId="0" applyFont="1" applyFill="1" applyBorder="1" applyAlignment="1">
      <alignment/>
    </xf>
    <xf numFmtId="175" fontId="22" fillId="33" borderId="11" xfId="43" applyNumberFormat="1" applyFont="1" applyFill="1" applyBorder="1" applyAlignment="1">
      <alignment/>
    </xf>
    <xf numFmtId="43" fontId="15" fillId="32" borderId="0" xfId="43" applyFont="1" applyFill="1" applyAlignment="1">
      <alignment/>
    </xf>
    <xf numFmtId="43" fontId="13" fillId="32" borderId="0" xfId="43" applyFont="1" applyFill="1" applyBorder="1" applyAlignment="1">
      <alignment/>
    </xf>
    <xf numFmtId="43" fontId="13" fillId="32" borderId="13" xfId="43" applyFont="1" applyFill="1" applyBorder="1" applyAlignment="1">
      <alignment/>
    </xf>
    <xf numFmtId="43" fontId="15" fillId="32" borderId="0" xfId="43" applyFont="1" applyFill="1" applyBorder="1" applyAlignment="1">
      <alignment/>
    </xf>
    <xf numFmtId="0" fontId="19" fillId="32" borderId="0" xfId="0" applyFont="1" applyFill="1" applyAlignment="1">
      <alignment/>
    </xf>
    <xf numFmtId="0" fontId="17" fillId="32" borderId="0" xfId="0" applyFont="1" applyFill="1" applyBorder="1" applyAlignment="1">
      <alignment vertical="center"/>
    </xf>
    <xf numFmtId="174" fontId="15" fillId="32" borderId="0" xfId="0" applyNumberFormat="1" applyFont="1" applyFill="1" applyAlignment="1">
      <alignment/>
    </xf>
    <xf numFmtId="174" fontId="23" fillId="32" borderId="11" xfId="0" applyNumberFormat="1" applyFont="1" applyFill="1" applyBorder="1" applyAlignment="1">
      <alignment/>
    </xf>
    <xf numFmtId="174" fontId="22" fillId="32" borderId="11" xfId="0" applyNumberFormat="1" applyFont="1" applyFill="1" applyBorder="1" applyAlignment="1">
      <alignment/>
    </xf>
    <xf numFmtId="174" fontId="15" fillId="32" borderId="0" xfId="0" applyNumberFormat="1" applyFont="1" applyFill="1" applyBorder="1" applyAlignment="1">
      <alignment/>
    </xf>
    <xf numFmtId="1" fontId="17" fillId="32" borderId="10" xfId="0" applyNumberFormat="1" applyFont="1" applyFill="1" applyBorder="1" applyAlignment="1">
      <alignment horizontal="center"/>
    </xf>
    <xf numFmtId="176" fontId="25" fillId="33" borderId="14" xfId="43" applyNumberFormat="1" applyFont="1" applyFill="1" applyBorder="1" applyAlignment="1">
      <alignment/>
    </xf>
    <xf numFmtId="176" fontId="24" fillId="32" borderId="0" xfId="0" applyNumberFormat="1" applyFont="1" applyFill="1" applyBorder="1" applyAlignment="1">
      <alignment/>
    </xf>
    <xf numFmtId="174" fontId="28" fillId="32" borderId="11" xfId="0" applyNumberFormat="1" applyFont="1" applyFill="1" applyBorder="1" applyAlignment="1">
      <alignment/>
    </xf>
    <xf numFmtId="174" fontId="27" fillId="32" borderId="11" xfId="0" applyNumberFormat="1" applyFont="1" applyFill="1" applyBorder="1" applyAlignment="1">
      <alignment/>
    </xf>
    <xf numFmtId="176" fontId="28" fillId="32" borderId="11" xfId="43" applyNumberFormat="1" applyFont="1" applyFill="1" applyBorder="1" applyAlignment="1">
      <alignment/>
    </xf>
    <xf numFmtId="174" fontId="22" fillId="32" borderId="11" xfId="43" applyNumberFormat="1" applyFont="1" applyFill="1" applyBorder="1" applyAlignment="1">
      <alignment/>
    </xf>
    <xf numFmtId="174" fontId="26" fillId="32" borderId="11" xfId="0" applyNumberFormat="1" applyFont="1" applyFill="1" applyBorder="1" applyAlignment="1">
      <alignment/>
    </xf>
    <xf numFmtId="176" fontId="22" fillId="32" borderId="14" xfId="43" applyNumberFormat="1" applyFont="1" applyFill="1" applyBorder="1" applyAlignment="1">
      <alignment/>
    </xf>
    <xf numFmtId="176" fontId="22" fillId="33" borderId="14" xfId="43" applyNumberFormat="1" applyFont="1" applyFill="1" applyBorder="1" applyAlignment="1">
      <alignment/>
    </xf>
    <xf numFmtId="174" fontId="22" fillId="32" borderId="14" xfId="0" applyNumberFormat="1" applyFont="1" applyFill="1" applyBorder="1" applyAlignment="1">
      <alignment/>
    </xf>
    <xf numFmtId="204" fontId="23" fillId="32" borderId="15" xfId="0" applyNumberFormat="1" applyFont="1" applyFill="1" applyBorder="1" applyAlignment="1">
      <alignment horizontal="left"/>
    </xf>
    <xf numFmtId="0" fontId="25" fillId="32" borderId="15" xfId="0" applyFont="1" applyFill="1" applyBorder="1" applyAlignment="1" quotePrefix="1">
      <alignment horizontal="center" vertical="center"/>
    </xf>
    <xf numFmtId="43" fontId="25" fillId="32" borderId="15" xfId="43" applyFont="1" applyFill="1" applyBorder="1" applyAlignment="1">
      <alignment horizontal="right"/>
    </xf>
    <xf numFmtId="202" fontId="23" fillId="32" borderId="15" xfId="43" applyNumberFormat="1" applyFont="1" applyFill="1" applyBorder="1" applyAlignment="1" quotePrefix="1">
      <alignment horizontal="right"/>
    </xf>
    <xf numFmtId="176" fontId="23" fillId="32" borderId="15" xfId="43" applyNumberFormat="1" applyFont="1" applyFill="1" applyBorder="1" applyAlignment="1">
      <alignment/>
    </xf>
    <xf numFmtId="174" fontId="25" fillId="32" borderId="15" xfId="0" applyNumberFormat="1" applyFont="1" applyFill="1" applyBorder="1" applyAlignment="1">
      <alignment/>
    </xf>
    <xf numFmtId="174" fontId="23" fillId="32" borderId="15" xfId="0" applyNumberFormat="1" applyFont="1" applyFill="1" applyBorder="1" applyAlignment="1">
      <alignment/>
    </xf>
    <xf numFmtId="176" fontId="25" fillId="32" borderId="15" xfId="43" applyNumberFormat="1" applyFont="1" applyFill="1" applyBorder="1" applyAlignment="1">
      <alignment/>
    </xf>
    <xf numFmtId="175" fontId="23" fillId="32" borderId="15" xfId="43" applyNumberFormat="1" applyFont="1" applyFill="1" applyBorder="1" applyAlignment="1">
      <alignment/>
    </xf>
    <xf numFmtId="0" fontId="25" fillId="32" borderId="0" xfId="0" applyFont="1" applyFill="1" applyBorder="1" applyAlignment="1">
      <alignment/>
    </xf>
    <xf numFmtId="2" fontId="23" fillId="32" borderId="11" xfId="0" applyNumberFormat="1" applyFont="1" applyFill="1" applyBorder="1" applyAlignment="1">
      <alignment/>
    </xf>
    <xf numFmtId="0" fontId="29" fillId="32" borderId="11" xfId="0" applyFont="1" applyFill="1" applyBorder="1" applyAlignment="1">
      <alignment horizontal="center" vertical="center"/>
    </xf>
    <xf numFmtId="176" fontId="23" fillId="32" borderId="11" xfId="0" applyNumberFormat="1" applyFont="1" applyFill="1" applyBorder="1" applyAlignment="1">
      <alignment/>
    </xf>
    <xf numFmtId="43" fontId="23" fillId="32" borderId="11" xfId="43" applyFont="1" applyFill="1" applyBorder="1" applyAlignment="1">
      <alignment/>
    </xf>
    <xf numFmtId="43" fontId="25" fillId="32" borderId="11" xfId="43" applyFont="1" applyFill="1" applyBorder="1" applyAlignment="1">
      <alignment horizontal="right"/>
    </xf>
    <xf numFmtId="2" fontId="25" fillId="32" borderId="11" xfId="0" applyNumberFormat="1" applyFont="1" applyFill="1" applyBorder="1" applyAlignment="1">
      <alignment/>
    </xf>
    <xf numFmtId="0" fontId="25" fillId="32" borderId="11" xfId="0" applyFont="1" applyFill="1" applyBorder="1" applyAlignment="1" quotePrefix="1">
      <alignment horizontal="center" vertical="center"/>
    </xf>
    <xf numFmtId="43" fontId="25" fillId="32" borderId="11" xfId="43" applyFont="1" applyFill="1" applyBorder="1" applyAlignment="1">
      <alignment/>
    </xf>
    <xf numFmtId="43" fontId="29" fillId="32" borderId="11" xfId="43" applyFont="1" applyFill="1" applyBorder="1" applyAlignment="1">
      <alignment/>
    </xf>
    <xf numFmtId="176" fontId="25" fillId="33" borderId="11" xfId="43" applyNumberFormat="1" applyFont="1" applyFill="1" applyBorder="1" applyAlignment="1" quotePrefix="1">
      <alignment horizontal="right"/>
    </xf>
    <xf numFmtId="202" fontId="25" fillId="32" borderId="11" xfId="43" applyNumberFormat="1" applyFont="1" applyFill="1" applyBorder="1" applyAlignment="1" quotePrefix="1">
      <alignment horizontal="right"/>
    </xf>
    <xf numFmtId="176" fontId="29" fillId="32" borderId="11" xfId="43" applyNumberFormat="1" applyFont="1" applyFill="1" applyBorder="1" applyAlignment="1">
      <alignment/>
    </xf>
    <xf numFmtId="204" fontId="25" fillId="32" borderId="11" xfId="0" applyNumberFormat="1" applyFont="1" applyFill="1" applyBorder="1" applyAlignment="1">
      <alignment/>
    </xf>
    <xf numFmtId="0" fontId="30" fillId="32" borderId="11" xfId="0" applyFont="1" applyFill="1" applyBorder="1" applyAlignment="1" quotePrefix="1">
      <alignment horizontal="center" vertical="center"/>
    </xf>
    <xf numFmtId="3" fontId="25" fillId="32" borderId="11" xfId="43" applyNumberFormat="1" applyFont="1" applyFill="1" applyBorder="1" applyAlignment="1">
      <alignment horizontal="right"/>
    </xf>
    <xf numFmtId="176" fontId="30" fillId="32" borderId="11" xfId="43" applyNumberFormat="1" applyFont="1" applyFill="1" applyBorder="1" applyAlignment="1">
      <alignment/>
    </xf>
    <xf numFmtId="3" fontId="30" fillId="32" borderId="11" xfId="43" applyNumberFormat="1" applyFont="1" applyFill="1" applyBorder="1" applyAlignment="1" quotePrefix="1">
      <alignment horizontal="right"/>
    </xf>
    <xf numFmtId="43" fontId="30" fillId="32" borderId="11" xfId="43" applyFont="1" applyFill="1" applyBorder="1" applyAlignment="1">
      <alignment/>
    </xf>
    <xf numFmtId="3" fontId="30" fillId="32" borderId="11" xfId="0" applyNumberFormat="1" applyFont="1" applyFill="1" applyBorder="1" applyAlignment="1">
      <alignment/>
    </xf>
    <xf numFmtId="172" fontId="30" fillId="32" borderId="11" xfId="0" applyNumberFormat="1" applyFont="1" applyFill="1" applyBorder="1" applyAlignment="1">
      <alignment/>
    </xf>
    <xf numFmtId="204" fontId="25" fillId="32" borderId="11" xfId="0" applyNumberFormat="1" applyFont="1" applyFill="1" applyBorder="1" applyAlignment="1">
      <alignment wrapText="1"/>
    </xf>
    <xf numFmtId="43" fontId="31" fillId="32" borderId="11" xfId="43" applyFont="1" applyFill="1" applyBorder="1" applyAlignment="1">
      <alignment/>
    </xf>
    <xf numFmtId="176" fontId="31" fillId="32" borderId="11" xfId="43" applyNumberFormat="1" applyFont="1" applyFill="1" applyBorder="1" applyAlignment="1">
      <alignment/>
    </xf>
    <xf numFmtId="0" fontId="25" fillId="32" borderId="11" xfId="0" applyFont="1" applyFill="1" applyBorder="1" applyAlignment="1">
      <alignment/>
    </xf>
    <xf numFmtId="2" fontId="25" fillId="32" borderId="11" xfId="0" applyNumberFormat="1" applyFont="1" applyFill="1" applyBorder="1" applyAlignment="1">
      <alignment wrapText="1"/>
    </xf>
    <xf numFmtId="2" fontId="25" fillId="32" borderId="14" xfId="0" applyNumberFormat="1" applyFont="1" applyFill="1" applyBorder="1" applyAlignment="1">
      <alignment/>
    </xf>
    <xf numFmtId="0" fontId="25" fillId="32" borderId="14" xfId="0" applyFont="1" applyFill="1" applyBorder="1" applyAlignment="1" quotePrefix="1">
      <alignment horizontal="center" vertical="center"/>
    </xf>
    <xf numFmtId="176" fontId="25" fillId="33" borderId="14" xfId="43" applyNumberFormat="1" applyFont="1" applyFill="1" applyBorder="1" applyAlignment="1" quotePrefix="1">
      <alignment horizontal="right"/>
    </xf>
    <xf numFmtId="43" fontId="25" fillId="32" borderId="14" xfId="43" applyFont="1" applyFill="1" applyBorder="1" applyAlignment="1">
      <alignment/>
    </xf>
    <xf numFmtId="176" fontId="23" fillId="32" borderId="14" xfId="43" applyNumberFormat="1" applyFont="1" applyFill="1" applyBorder="1" applyAlignment="1">
      <alignment/>
    </xf>
    <xf numFmtId="0" fontId="16" fillId="32" borderId="0" xfId="0" applyFont="1" applyFill="1" applyAlignment="1">
      <alignment/>
    </xf>
    <xf numFmtId="0" fontId="13" fillId="32" borderId="0" xfId="0" applyFont="1" applyFill="1" applyAlignment="1">
      <alignment/>
    </xf>
    <xf numFmtId="204" fontId="32" fillId="32" borderId="15" xfId="0" applyNumberFormat="1" applyFont="1" applyFill="1" applyBorder="1" applyAlignment="1">
      <alignment horizontal="center"/>
    </xf>
    <xf numFmtId="204" fontId="32" fillId="32" borderId="11" xfId="0" applyNumberFormat="1" applyFont="1" applyFill="1" applyBorder="1" applyAlignment="1">
      <alignment horizontal="center"/>
    </xf>
    <xf numFmtId="204" fontId="33" fillId="32" borderId="11" xfId="0" applyNumberFormat="1" applyFont="1" applyFill="1" applyBorder="1" applyAlignment="1" quotePrefix="1">
      <alignment horizontal="center"/>
    </xf>
    <xf numFmtId="204" fontId="33" fillId="32" borderId="11" xfId="0" applyNumberFormat="1" applyFont="1" applyFill="1" applyBorder="1" applyAlignment="1">
      <alignment horizontal="center"/>
    </xf>
    <xf numFmtId="204" fontId="33" fillId="32" borderId="14" xfId="0" applyNumberFormat="1" applyFont="1" applyFill="1" applyBorder="1" applyAlignment="1">
      <alignment horizontal="center"/>
    </xf>
    <xf numFmtId="3" fontId="19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176" fontId="17" fillId="32" borderId="16" xfId="43" applyNumberFormat="1" applyFont="1" applyFill="1" applyBorder="1" applyAlignment="1">
      <alignment horizontal="center" vertical="center" wrapText="1"/>
    </xf>
    <xf numFmtId="176" fontId="17" fillId="32" borderId="17" xfId="43" applyNumberFormat="1" applyFont="1" applyFill="1" applyBorder="1" applyAlignment="1">
      <alignment horizontal="center" vertical="center" wrapText="1"/>
    </xf>
    <xf numFmtId="176" fontId="17" fillId="32" borderId="18" xfId="43" applyNumberFormat="1" applyFont="1" applyFill="1" applyBorder="1" applyAlignment="1">
      <alignment horizontal="center" vertical="center" wrapText="1"/>
    </xf>
    <xf numFmtId="176" fontId="17" fillId="32" borderId="19" xfId="43" applyNumberFormat="1" applyFont="1" applyFill="1" applyBorder="1" applyAlignment="1">
      <alignment horizontal="center" vertical="center" wrapText="1"/>
    </xf>
    <xf numFmtId="176" fontId="17" fillId="32" borderId="10" xfId="43" applyNumberFormat="1" applyFont="1" applyFill="1" applyBorder="1" applyAlignment="1">
      <alignment horizontal="center" vertical="center"/>
    </xf>
    <xf numFmtId="176" fontId="17" fillId="32" borderId="12" xfId="43" applyNumberFormat="1" applyFont="1" applyFill="1" applyBorder="1" applyAlignment="1">
      <alignment horizontal="center" vertical="center"/>
    </xf>
    <xf numFmtId="176" fontId="17" fillId="32" borderId="20" xfId="43" applyNumberFormat="1" applyFont="1" applyFill="1" applyBorder="1" applyAlignment="1">
      <alignment horizontal="center" vertical="center"/>
    </xf>
    <xf numFmtId="176" fontId="17" fillId="32" borderId="21" xfId="43" applyNumberFormat="1" applyFont="1" applyFill="1" applyBorder="1" applyAlignment="1">
      <alignment horizontal="center" vertical="center" wrapText="1"/>
    </xf>
    <xf numFmtId="176" fontId="7" fillId="32" borderId="21" xfId="43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/>
    </xf>
    <xf numFmtId="0" fontId="16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17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7" fillId="32" borderId="2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43" fontId="17" fillId="32" borderId="10" xfId="43" applyFont="1" applyFill="1" applyBorder="1" applyAlignment="1">
      <alignment horizontal="center" vertical="center"/>
    </xf>
    <xf numFmtId="43" fontId="17" fillId="32" borderId="12" xfId="43" applyFont="1" applyFill="1" applyBorder="1" applyAlignment="1">
      <alignment horizontal="center" vertical="center"/>
    </xf>
    <xf numFmtId="43" fontId="17" fillId="32" borderId="20" xfId="43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3" fontId="21" fillId="32" borderId="0" xfId="0" applyNumberFormat="1" applyFont="1" applyFill="1" applyAlignment="1">
      <alignment horizontal="center"/>
    </xf>
    <xf numFmtId="174" fontId="17" fillId="32" borderId="21" xfId="0" applyNumberFormat="1" applyFont="1" applyFill="1" applyBorder="1" applyAlignment="1">
      <alignment horizontal="center" vertical="center" wrapText="1"/>
    </xf>
    <xf numFmtId="174" fontId="7" fillId="32" borderId="21" xfId="0" applyNumberFormat="1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174" fontId="17" fillId="32" borderId="16" xfId="0" applyNumberFormat="1" applyFont="1" applyFill="1" applyBorder="1" applyAlignment="1">
      <alignment horizontal="center" vertical="center" wrapText="1"/>
    </xf>
    <xf numFmtId="174" fontId="17" fillId="32" borderId="17" xfId="0" applyNumberFormat="1" applyFont="1" applyFill="1" applyBorder="1" applyAlignment="1">
      <alignment horizontal="center" vertical="center" wrapText="1"/>
    </xf>
    <xf numFmtId="174" fontId="17" fillId="32" borderId="18" xfId="0" applyNumberFormat="1" applyFont="1" applyFill="1" applyBorder="1" applyAlignment="1">
      <alignment horizontal="center" vertical="center" wrapText="1"/>
    </xf>
    <xf numFmtId="174" fontId="17" fillId="32" borderId="19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174" fontId="23" fillId="32" borderId="10" xfId="0" applyNumberFormat="1" applyFont="1" applyFill="1" applyBorder="1" applyAlignment="1">
      <alignment horizontal="center" vertical="center"/>
    </xf>
    <xf numFmtId="174" fontId="23" fillId="32" borderId="12" xfId="0" applyNumberFormat="1" applyFont="1" applyFill="1" applyBorder="1" applyAlignment="1">
      <alignment horizontal="center" vertical="center"/>
    </xf>
    <xf numFmtId="174" fontId="23" fillId="32" borderId="20" xfId="0" applyNumberFormat="1" applyFont="1" applyFill="1" applyBorder="1" applyAlignment="1">
      <alignment horizontal="center" vertical="center"/>
    </xf>
    <xf numFmtId="176" fontId="22" fillId="32" borderId="0" xfId="43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4"/>
      <c r="C1" s="2"/>
    </row>
    <row r="2" ht="20.25" thickBot="1">
      <c r="A2" s="4"/>
    </row>
    <row r="3" spans="1:3" ht="20.25" thickBot="1">
      <c r="A3" s="4"/>
      <c r="C3" s="4"/>
    </row>
    <row r="4" spans="1:3" ht="19.5">
      <c r="A4" s="4"/>
      <c r="C4" s="4"/>
    </row>
    <row r="5" ht="19.5">
      <c r="C5" s="4"/>
    </row>
    <row r="6" ht="20.25" thickBot="1">
      <c r="C6" s="4"/>
    </row>
    <row r="7" spans="1:3" ht="19.5">
      <c r="A7" s="4"/>
      <c r="C7" s="4"/>
    </row>
    <row r="8" spans="1:3" ht="19.5">
      <c r="A8" s="4"/>
      <c r="C8" s="4"/>
    </row>
    <row r="9" spans="1:3" ht="19.5">
      <c r="A9" s="4"/>
      <c r="C9" s="4"/>
    </row>
    <row r="10" spans="1:3" ht="19.5">
      <c r="A10" s="4"/>
      <c r="C10" s="4"/>
    </row>
    <row r="11" spans="1:3" ht="20.25" thickBot="1">
      <c r="A11" s="4"/>
      <c r="C11" s="4"/>
    </row>
    <row r="12" ht="19.5">
      <c r="C12" s="4"/>
    </row>
    <row r="13" ht="20.25" thickBot="1">
      <c r="C13" s="4"/>
    </row>
    <row r="14" spans="1:3" ht="20.25" thickBot="1">
      <c r="A14" s="4"/>
      <c r="C14" s="4"/>
    </row>
    <row r="15" ht="19.5">
      <c r="A15" s="4"/>
    </row>
    <row r="16" ht="20.25" thickBot="1">
      <c r="A16" s="4"/>
    </row>
    <row r="17" spans="1:3" ht="20.25" thickBot="1">
      <c r="A17" s="4"/>
      <c r="C17" s="4"/>
    </row>
    <row r="18" ht="19.5">
      <c r="C18" s="4"/>
    </row>
    <row r="19" ht="19.5">
      <c r="C19" s="4"/>
    </row>
    <row r="20" spans="1:3" ht="19.5">
      <c r="A20" s="4"/>
      <c r="C20" s="4"/>
    </row>
    <row r="21" spans="1:3" ht="19.5">
      <c r="A21" s="3"/>
      <c r="C21" s="4"/>
    </row>
    <row r="22" spans="1:3" ht="19.5">
      <c r="A22" s="4"/>
      <c r="C22" s="4"/>
    </row>
    <row r="23" spans="1:3" ht="19.5">
      <c r="A23" s="4"/>
      <c r="C23" s="4"/>
    </row>
    <row r="24" ht="19.5">
      <c r="A24" s="4"/>
    </row>
    <row r="25" ht="19.5">
      <c r="A25" s="4"/>
    </row>
    <row r="26" spans="1:3" ht="20.25" thickBot="1">
      <c r="A26" s="4"/>
      <c r="C26" s="3"/>
    </row>
    <row r="27" spans="1:3" ht="19.5">
      <c r="A27" s="4"/>
      <c r="C27" s="4"/>
    </row>
    <row r="28" spans="1:3" ht="19.5">
      <c r="A28" s="4"/>
      <c r="C28" s="4"/>
    </row>
    <row r="29" spans="1:3" ht="19.5">
      <c r="A29" s="4"/>
      <c r="C29" s="4"/>
    </row>
    <row r="30" spans="1:3" ht="19.5">
      <c r="A30" s="4"/>
      <c r="C30" s="4"/>
    </row>
    <row r="31" spans="1:3" ht="19.5">
      <c r="A31" s="4"/>
      <c r="C31" s="4"/>
    </row>
    <row r="32" spans="1:3" ht="19.5">
      <c r="A32" s="4"/>
      <c r="C32" s="4"/>
    </row>
    <row r="33" spans="1:3" ht="19.5">
      <c r="A33" s="4"/>
      <c r="C33" s="4"/>
    </row>
    <row r="34" spans="1:3" ht="19.5">
      <c r="A34" s="4"/>
      <c r="C34" s="4"/>
    </row>
    <row r="35" spans="1:3" ht="19.5">
      <c r="A35" s="4"/>
      <c r="C35" s="4"/>
    </row>
    <row r="36" spans="1:3" ht="19.5">
      <c r="A36" s="4"/>
      <c r="C36" s="4"/>
    </row>
    <row r="37" ht="19.5">
      <c r="A37" s="4"/>
    </row>
    <row r="38" ht="19.5">
      <c r="A38" s="4"/>
    </row>
    <row r="39" spans="1:3" ht="19.5">
      <c r="A39" s="4"/>
      <c r="C39" s="3"/>
    </row>
    <row r="40" spans="1:3" ht="19.5">
      <c r="A40" s="4"/>
      <c r="C40" s="4"/>
    </row>
    <row r="41" spans="1:3" ht="19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84"/>
  <sheetViews>
    <sheetView tabSelected="1" zoomScaleSheetLayoutView="100" zoomScalePageLayoutView="0" workbookViewId="0" topLeftCell="A30">
      <selection activeCell="E51" sqref="E51"/>
    </sheetView>
  </sheetViews>
  <sheetFormatPr defaultColWidth="8.72265625" defaultRowHeight="16.5"/>
  <cols>
    <col min="1" max="1" width="20.0859375" style="5" customWidth="1"/>
    <col min="2" max="2" width="3.8125" style="6" customWidth="1"/>
    <col min="3" max="3" width="6.8125" style="5" customWidth="1"/>
    <col min="4" max="4" width="6.0859375" style="50" customWidth="1"/>
    <col min="5" max="5" width="7.99609375" style="30" customWidth="1"/>
    <col min="6" max="6" width="6.99609375" style="37" customWidth="1"/>
    <col min="7" max="7" width="8.18359375" style="37" customWidth="1"/>
    <col min="8" max="8" width="5.90625" style="37" customWidth="1"/>
    <col min="9" max="9" width="7.90625" style="37" customWidth="1"/>
    <col min="10" max="10" width="6.99609375" style="37" customWidth="1"/>
    <col min="11" max="11" width="8.99609375" style="37" customWidth="1"/>
    <col min="12" max="12" width="6.99609375" style="37" customWidth="1"/>
    <col min="13" max="13" width="9.54296875" style="37" customWidth="1"/>
    <col min="14" max="14" width="4.6328125" style="56" customWidth="1"/>
    <col min="15" max="15" width="4.8125" style="56" customWidth="1"/>
    <col min="16" max="16" width="5.6328125" style="35" customWidth="1"/>
    <col min="17" max="17" width="5.54296875" style="35" customWidth="1"/>
    <col min="18" max="18" width="9.6328125" style="30" bestFit="1" customWidth="1"/>
    <col min="19" max="16384" width="8.90625" style="30" customWidth="1"/>
  </cols>
  <sheetData>
    <row r="1" spans="1:17" s="5" customFormat="1" ht="16.5" customHeight="1">
      <c r="A1" s="19" t="s">
        <v>17</v>
      </c>
      <c r="B1" s="126"/>
      <c r="C1" s="126"/>
      <c r="D1" s="47"/>
      <c r="F1" s="36"/>
      <c r="G1" s="36"/>
      <c r="H1" s="36"/>
      <c r="I1" s="36"/>
      <c r="J1" s="36"/>
      <c r="K1" s="36"/>
      <c r="L1" s="36"/>
      <c r="M1" s="155"/>
      <c r="N1" s="155"/>
      <c r="O1" s="155"/>
      <c r="P1" s="155"/>
      <c r="Q1" s="155"/>
    </row>
    <row r="2" spans="1:17" s="5" customFormat="1" ht="18.75" customHeight="1">
      <c r="A2" s="20" t="s">
        <v>18</v>
      </c>
      <c r="B2" s="130"/>
      <c r="C2" s="130"/>
      <c r="D2" s="108"/>
      <c r="E2" s="151" t="s">
        <v>152</v>
      </c>
      <c r="F2" s="151"/>
      <c r="G2" s="151"/>
      <c r="H2" s="151"/>
      <c r="I2" s="151"/>
      <c r="J2" s="151"/>
      <c r="K2" s="151"/>
      <c r="L2" s="108"/>
      <c r="M2" s="127" t="s">
        <v>147</v>
      </c>
      <c r="N2" s="127"/>
      <c r="O2" s="127"/>
      <c r="P2" s="127"/>
      <c r="Q2" s="127"/>
    </row>
    <row r="3" spans="1:17" s="5" customFormat="1" ht="18.75" customHeight="1">
      <c r="A3" s="5" t="s">
        <v>19</v>
      </c>
      <c r="B3" s="131" t="s">
        <v>151</v>
      </c>
      <c r="C3" s="131"/>
      <c r="D3" s="109"/>
      <c r="E3" s="151" t="s">
        <v>153</v>
      </c>
      <c r="F3" s="151"/>
      <c r="G3" s="151"/>
      <c r="H3" s="151"/>
      <c r="I3" s="151"/>
      <c r="J3" s="151"/>
      <c r="K3" s="151"/>
      <c r="L3" s="109"/>
      <c r="M3" s="129" t="s">
        <v>148</v>
      </c>
      <c r="N3" s="129"/>
      <c r="O3" s="129"/>
      <c r="P3" s="129"/>
      <c r="Q3" s="129"/>
    </row>
    <row r="4" spans="1:17" s="5" customFormat="1" ht="16.5" customHeight="1">
      <c r="A4" s="5" t="s">
        <v>20</v>
      </c>
      <c r="B4" s="6"/>
      <c r="C4" s="21"/>
      <c r="D4" s="108"/>
      <c r="E4" s="108"/>
      <c r="F4" s="108"/>
      <c r="G4" s="108"/>
      <c r="H4" s="108"/>
      <c r="I4" s="108"/>
      <c r="J4" s="108"/>
      <c r="K4" s="108"/>
      <c r="L4" s="108"/>
      <c r="M4" s="127" t="s">
        <v>149</v>
      </c>
      <c r="N4" s="127"/>
      <c r="O4" s="127"/>
      <c r="P4" s="127"/>
      <c r="Q4" s="127"/>
    </row>
    <row r="5" spans="1:17" s="5" customFormat="1" ht="16.5" customHeight="1">
      <c r="A5" s="5" t="s">
        <v>21</v>
      </c>
      <c r="B5" s="6"/>
      <c r="C5" s="12"/>
      <c r="D5" s="22"/>
      <c r="E5" s="22"/>
      <c r="F5" s="22"/>
      <c r="G5" s="22"/>
      <c r="H5" s="22"/>
      <c r="I5" s="22"/>
      <c r="J5" s="22"/>
      <c r="K5" s="22"/>
      <c r="L5" s="22"/>
      <c r="M5" s="128" t="s">
        <v>150</v>
      </c>
      <c r="N5" s="128"/>
      <c r="O5" s="128"/>
      <c r="P5" s="128"/>
      <c r="Q5" s="128"/>
    </row>
    <row r="6" spans="1:17" s="5" customFormat="1" ht="16.5" customHeight="1">
      <c r="A6" s="5" t="s">
        <v>22</v>
      </c>
      <c r="B6" s="6"/>
      <c r="C6" s="12"/>
      <c r="D6" s="48"/>
      <c r="F6" s="36"/>
      <c r="G6" s="36"/>
      <c r="H6" s="36"/>
      <c r="I6" s="36"/>
      <c r="J6" s="36"/>
      <c r="K6" s="36"/>
      <c r="L6" s="36"/>
      <c r="M6" s="36"/>
      <c r="N6" s="53"/>
      <c r="O6" s="53"/>
      <c r="P6" s="34"/>
      <c r="Q6" s="34"/>
    </row>
    <row r="7" spans="1:17" s="5" customFormat="1" ht="15.75" customHeight="1">
      <c r="A7" s="5" t="s">
        <v>23</v>
      </c>
      <c r="B7" s="6"/>
      <c r="C7" s="12"/>
      <c r="D7" s="48"/>
      <c r="F7" s="36"/>
      <c r="G7" s="36"/>
      <c r="H7" s="36"/>
      <c r="I7" s="36"/>
      <c r="J7" s="36"/>
      <c r="K7" s="36"/>
      <c r="L7" s="36"/>
      <c r="M7" s="36"/>
      <c r="N7" s="53"/>
      <c r="O7" s="53"/>
      <c r="P7" s="34"/>
      <c r="Q7" s="34"/>
    </row>
    <row r="8" spans="2:17" s="5" customFormat="1" ht="0.75" customHeight="1">
      <c r="B8" s="6"/>
      <c r="C8" s="12"/>
      <c r="D8" s="48"/>
      <c r="F8" s="36"/>
      <c r="G8" s="36"/>
      <c r="H8" s="36"/>
      <c r="I8" s="36"/>
      <c r="J8" s="36"/>
      <c r="K8" s="36"/>
      <c r="L8" s="36"/>
      <c r="M8" s="36"/>
      <c r="N8" s="53"/>
      <c r="O8" s="53"/>
      <c r="P8" s="34"/>
      <c r="Q8" s="34"/>
    </row>
    <row r="9" spans="1:17" s="5" customFormat="1" ht="15" customHeight="1">
      <c r="A9" s="5" t="s">
        <v>161</v>
      </c>
      <c r="B9" s="6"/>
      <c r="C9" s="12"/>
      <c r="D9" s="49"/>
      <c r="F9" s="36"/>
      <c r="G9" s="36"/>
      <c r="H9" s="36"/>
      <c r="I9" s="36"/>
      <c r="J9" s="36"/>
      <c r="K9" s="36"/>
      <c r="L9" s="36"/>
      <c r="M9" s="36"/>
      <c r="N9" s="53"/>
      <c r="O9" s="53"/>
      <c r="P9" s="34"/>
      <c r="Q9" s="34"/>
    </row>
    <row r="10" spans="1:17" s="28" customFormat="1" ht="31.5" customHeight="1">
      <c r="A10" s="134"/>
      <c r="B10" s="139" t="s">
        <v>5</v>
      </c>
      <c r="C10" s="139" t="s">
        <v>6</v>
      </c>
      <c r="D10" s="146" t="s">
        <v>140</v>
      </c>
      <c r="E10" s="146"/>
      <c r="F10" s="146" t="s">
        <v>141</v>
      </c>
      <c r="G10" s="146"/>
      <c r="H10" s="146" t="s">
        <v>142</v>
      </c>
      <c r="I10" s="146"/>
      <c r="J10" s="146" t="s">
        <v>143</v>
      </c>
      <c r="K10" s="146"/>
      <c r="L10" s="146" t="s">
        <v>144</v>
      </c>
      <c r="M10" s="146"/>
      <c r="N10" s="147" t="s">
        <v>145</v>
      </c>
      <c r="O10" s="148"/>
      <c r="P10" s="117" t="s">
        <v>146</v>
      </c>
      <c r="Q10" s="118"/>
    </row>
    <row r="11" spans="1:17" s="28" customFormat="1" ht="35.25" customHeight="1">
      <c r="A11" s="134"/>
      <c r="B11" s="140"/>
      <c r="C11" s="14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9"/>
      <c r="O11" s="150"/>
      <c r="P11" s="119"/>
      <c r="Q11" s="120"/>
    </row>
    <row r="12" spans="1:17" s="28" customFormat="1" ht="18.75" customHeight="1">
      <c r="A12" s="134"/>
      <c r="B12" s="140"/>
      <c r="C12" s="140"/>
      <c r="D12" s="136" t="s">
        <v>7</v>
      </c>
      <c r="E12" s="134" t="s">
        <v>8</v>
      </c>
      <c r="F12" s="136" t="s">
        <v>7</v>
      </c>
      <c r="G12" s="134" t="s">
        <v>8</v>
      </c>
      <c r="H12" s="136" t="s">
        <v>7</v>
      </c>
      <c r="I12" s="134" t="s">
        <v>8</v>
      </c>
      <c r="J12" s="136" t="s">
        <v>7</v>
      </c>
      <c r="K12" s="134" t="s">
        <v>8</v>
      </c>
      <c r="L12" s="136" t="s">
        <v>7</v>
      </c>
      <c r="M12" s="134" t="s">
        <v>8</v>
      </c>
      <c r="N12" s="152" t="s">
        <v>7</v>
      </c>
      <c r="O12" s="144" t="s">
        <v>8</v>
      </c>
      <c r="P12" s="121" t="s">
        <v>7</v>
      </c>
      <c r="Q12" s="124" t="s">
        <v>8</v>
      </c>
    </row>
    <row r="13" spans="1:17" s="23" customFormat="1" ht="3" customHeight="1">
      <c r="A13" s="135"/>
      <c r="B13" s="141"/>
      <c r="C13" s="141"/>
      <c r="D13" s="137"/>
      <c r="E13" s="135"/>
      <c r="F13" s="137"/>
      <c r="G13" s="135"/>
      <c r="H13" s="137"/>
      <c r="I13" s="135"/>
      <c r="J13" s="137"/>
      <c r="K13" s="135"/>
      <c r="L13" s="137"/>
      <c r="M13" s="135"/>
      <c r="N13" s="153"/>
      <c r="O13" s="145"/>
      <c r="P13" s="122"/>
      <c r="Q13" s="125"/>
    </row>
    <row r="14" spans="1:17" s="28" customFormat="1" ht="43.5" customHeight="1">
      <c r="A14" s="134"/>
      <c r="B14" s="142"/>
      <c r="C14" s="142"/>
      <c r="D14" s="138"/>
      <c r="E14" s="134"/>
      <c r="F14" s="138"/>
      <c r="G14" s="134"/>
      <c r="H14" s="138"/>
      <c r="I14" s="134"/>
      <c r="J14" s="138"/>
      <c r="K14" s="134"/>
      <c r="L14" s="138"/>
      <c r="M14" s="134"/>
      <c r="N14" s="154"/>
      <c r="O14" s="144"/>
      <c r="P14" s="123"/>
      <c r="Q14" s="124"/>
    </row>
    <row r="15" spans="1:17" s="28" customFormat="1" ht="16.5" customHeight="1">
      <c r="A15" s="24" t="s">
        <v>0</v>
      </c>
      <c r="B15" s="18" t="s">
        <v>1</v>
      </c>
      <c r="C15" s="24" t="s">
        <v>3</v>
      </c>
      <c r="D15" s="41">
        <v>1</v>
      </c>
      <c r="E15" s="24">
        <v>2</v>
      </c>
      <c r="F15" s="41">
        <v>3</v>
      </c>
      <c r="G15" s="24">
        <v>4</v>
      </c>
      <c r="H15" s="41">
        <v>5</v>
      </c>
      <c r="I15" s="24">
        <v>6</v>
      </c>
      <c r="J15" s="41">
        <v>7</v>
      </c>
      <c r="K15" s="24">
        <v>8</v>
      </c>
      <c r="L15" s="41">
        <v>9</v>
      </c>
      <c r="M15" s="24">
        <v>10</v>
      </c>
      <c r="N15" s="57">
        <v>11</v>
      </c>
      <c r="O15" s="57">
        <v>12</v>
      </c>
      <c r="P15" s="41">
        <v>13</v>
      </c>
      <c r="Q15" s="41">
        <v>14</v>
      </c>
    </row>
    <row r="16" spans="1:17" s="77" customFormat="1" ht="21" customHeight="1">
      <c r="A16" s="68" t="s">
        <v>111</v>
      </c>
      <c r="B16" s="69" t="s">
        <v>24</v>
      </c>
      <c r="C16" s="110" t="s">
        <v>4</v>
      </c>
      <c r="D16" s="70"/>
      <c r="E16" s="71">
        <v>1001777</v>
      </c>
      <c r="F16" s="72"/>
      <c r="G16" s="72">
        <v>7874523</v>
      </c>
      <c r="H16" s="72"/>
      <c r="I16" s="72">
        <v>1055431</v>
      </c>
      <c r="J16" s="72"/>
      <c r="K16" s="72">
        <f>+G16+I16</f>
        <v>8929954</v>
      </c>
      <c r="L16" s="72"/>
      <c r="M16" s="72">
        <v>12184650</v>
      </c>
      <c r="N16" s="73"/>
      <c r="O16" s="74">
        <v>110.3395485421142</v>
      </c>
      <c r="P16" s="75"/>
      <c r="Q16" s="76">
        <v>110.23999261728208</v>
      </c>
    </row>
    <row r="17" spans="1:17" s="31" customFormat="1" ht="15.75" customHeight="1">
      <c r="A17" s="78" t="s">
        <v>11</v>
      </c>
      <c r="B17" s="79"/>
      <c r="C17" s="111"/>
      <c r="D17" s="82"/>
      <c r="E17" s="80"/>
      <c r="F17" s="80"/>
      <c r="G17" s="80"/>
      <c r="H17" s="80"/>
      <c r="I17" s="80"/>
      <c r="J17" s="80"/>
      <c r="K17" s="80"/>
      <c r="L17" s="80"/>
      <c r="M17" s="80"/>
      <c r="N17" s="60"/>
      <c r="O17" s="61"/>
      <c r="P17" s="62"/>
      <c r="Q17" s="38"/>
    </row>
    <row r="18" spans="1:17" s="31" customFormat="1" ht="15.75" customHeight="1">
      <c r="A18" s="83" t="s">
        <v>12</v>
      </c>
      <c r="B18" s="84" t="s">
        <v>25</v>
      </c>
      <c r="C18" s="112" t="s">
        <v>30</v>
      </c>
      <c r="D18" s="82"/>
      <c r="E18" s="88">
        <v>48367</v>
      </c>
      <c r="F18" s="89"/>
      <c r="G18" s="40">
        <v>363423.7972375134</v>
      </c>
      <c r="H18" s="86"/>
      <c r="I18" s="40">
        <v>47200</v>
      </c>
      <c r="J18" s="89"/>
      <c r="K18" s="40">
        <f>+G18+I18</f>
        <v>410623.7972375134</v>
      </c>
      <c r="L18" s="89"/>
      <c r="M18" s="27">
        <v>588289.5759734951</v>
      </c>
      <c r="N18" s="60"/>
      <c r="O18" s="55">
        <v>101.86800032685017</v>
      </c>
      <c r="P18" s="62"/>
      <c r="Q18" s="63">
        <v>102.50000888131274</v>
      </c>
    </row>
    <row r="19" spans="1:17" s="31" customFormat="1" ht="20.25" customHeight="1" hidden="1">
      <c r="A19" s="83" t="s">
        <v>13</v>
      </c>
      <c r="B19" s="84" t="s">
        <v>26</v>
      </c>
      <c r="C19" s="112" t="s">
        <v>30</v>
      </c>
      <c r="D19" s="82"/>
      <c r="E19" s="88"/>
      <c r="F19" s="89"/>
      <c r="G19" s="40">
        <v>0</v>
      </c>
      <c r="H19" s="89"/>
      <c r="I19" s="40">
        <v>0</v>
      </c>
      <c r="J19" s="89"/>
      <c r="K19" s="40">
        <f>+G19+I19</f>
        <v>0</v>
      </c>
      <c r="L19" s="89"/>
      <c r="M19" s="27">
        <v>0</v>
      </c>
      <c r="N19" s="60"/>
      <c r="O19" s="55" t="e">
        <v>#DIV/0!</v>
      </c>
      <c r="P19" s="62"/>
      <c r="Q19" s="63" t="e">
        <v>#DIV/0!</v>
      </c>
    </row>
    <row r="20" spans="1:17" s="31" customFormat="1" ht="15.75" customHeight="1" hidden="1">
      <c r="A20" s="83" t="s">
        <v>14</v>
      </c>
      <c r="B20" s="84" t="s">
        <v>27</v>
      </c>
      <c r="C20" s="112" t="s">
        <v>30</v>
      </c>
      <c r="D20" s="82"/>
      <c r="E20" s="88"/>
      <c r="F20" s="89"/>
      <c r="G20" s="40">
        <v>0</v>
      </c>
      <c r="H20" s="89"/>
      <c r="I20" s="40">
        <v>0</v>
      </c>
      <c r="J20" s="89"/>
      <c r="K20" s="40">
        <f>+G20+I20</f>
        <v>0</v>
      </c>
      <c r="L20" s="89"/>
      <c r="M20" s="27">
        <v>0</v>
      </c>
      <c r="N20" s="60"/>
      <c r="O20" s="55" t="e">
        <v>#DIV/0!</v>
      </c>
      <c r="P20" s="62"/>
      <c r="Q20" s="63" t="e">
        <v>#DIV/0!</v>
      </c>
    </row>
    <row r="21" spans="1:18" s="31" customFormat="1" ht="18.75" customHeight="1">
      <c r="A21" s="83" t="s">
        <v>114</v>
      </c>
      <c r="B21" s="84" t="s">
        <v>28</v>
      </c>
      <c r="C21" s="112" t="s">
        <v>30</v>
      </c>
      <c r="D21" s="82"/>
      <c r="E21" s="88">
        <f>+E16-E18-E22</f>
        <v>99333</v>
      </c>
      <c r="F21" s="89"/>
      <c r="G21" s="40">
        <v>563855.2027624866</v>
      </c>
      <c r="H21" s="89"/>
      <c r="I21" s="40">
        <v>99168</v>
      </c>
      <c r="J21" s="89"/>
      <c r="K21" s="40">
        <f>+G21+I21</f>
        <v>663023.2027624866</v>
      </c>
      <c r="L21" s="89"/>
      <c r="M21" s="27">
        <v>1208190.883250464</v>
      </c>
      <c r="N21" s="60"/>
      <c r="O21" s="55">
        <v>102.74969048513616</v>
      </c>
      <c r="P21" s="62"/>
      <c r="Q21" s="63">
        <v>103.9000105990905</v>
      </c>
      <c r="R21" s="59"/>
    </row>
    <row r="22" spans="1:17" s="31" customFormat="1" ht="18.75" customHeight="1">
      <c r="A22" s="83" t="s">
        <v>115</v>
      </c>
      <c r="B22" s="84" t="s">
        <v>29</v>
      </c>
      <c r="C22" s="112" t="s">
        <v>30</v>
      </c>
      <c r="D22" s="82"/>
      <c r="E22" s="88">
        <v>854077</v>
      </c>
      <c r="F22" s="89"/>
      <c r="G22" s="40">
        <v>6947244</v>
      </c>
      <c r="H22" s="89"/>
      <c r="I22" s="40">
        <v>909063</v>
      </c>
      <c r="J22" s="89"/>
      <c r="K22" s="40">
        <f>+G22+I22</f>
        <v>7856307</v>
      </c>
      <c r="L22" s="89"/>
      <c r="M22" s="27">
        <v>10388169.54077604</v>
      </c>
      <c r="N22" s="60"/>
      <c r="O22" s="55">
        <v>111.51948732565825</v>
      </c>
      <c r="P22" s="62"/>
      <c r="Q22" s="63">
        <v>111.50819827113634</v>
      </c>
    </row>
    <row r="23" spans="1:17" s="45" customFormat="1" ht="16.5" customHeight="1">
      <c r="A23" s="78" t="s">
        <v>15</v>
      </c>
      <c r="B23" s="42"/>
      <c r="C23" s="111"/>
      <c r="D23" s="43"/>
      <c r="E23" s="43">
        <f aca="true" t="shared" si="0" ref="D23:M23">SUM(E30:E75)</f>
        <v>1001777</v>
      </c>
      <c r="F23" s="43"/>
      <c r="G23" s="43">
        <f t="shared" si="0"/>
        <v>7874523</v>
      </c>
      <c r="H23" s="43"/>
      <c r="I23" s="43">
        <f t="shared" si="0"/>
        <v>1055431.4409400139</v>
      </c>
      <c r="J23" s="43"/>
      <c r="K23" s="43">
        <f t="shared" si="0"/>
        <v>8929954.440940015</v>
      </c>
      <c r="L23" s="43"/>
      <c r="M23" s="43">
        <f t="shared" si="0"/>
        <v>12184650.406544391</v>
      </c>
      <c r="N23" s="54"/>
      <c r="O23" s="54"/>
      <c r="P23" s="44"/>
      <c r="Q23" s="44"/>
    </row>
    <row r="24" spans="1:17" s="25" customFormat="1" ht="14.25" customHeight="1" hidden="1">
      <c r="A24" s="90" t="s">
        <v>60</v>
      </c>
      <c r="B24" s="91" t="s">
        <v>31</v>
      </c>
      <c r="C24" s="112" t="s">
        <v>30</v>
      </c>
      <c r="D24" s="82"/>
      <c r="E24" s="92"/>
      <c r="F24" s="93"/>
      <c r="G24" s="93"/>
      <c r="H24" s="93"/>
      <c r="I24" s="93"/>
      <c r="J24" s="93"/>
      <c r="K24" s="93"/>
      <c r="L24" s="93"/>
      <c r="M24" s="39"/>
      <c r="N24" s="64"/>
      <c r="O24" s="64"/>
      <c r="P24" s="39"/>
      <c r="Q24" s="39"/>
    </row>
    <row r="25" spans="1:17" s="25" customFormat="1" ht="15" customHeight="1" hidden="1">
      <c r="A25" s="90" t="s">
        <v>79</v>
      </c>
      <c r="B25" s="91" t="s">
        <v>32</v>
      </c>
      <c r="C25" s="112" t="s">
        <v>30</v>
      </c>
      <c r="D25" s="95"/>
      <c r="E25" s="94"/>
      <c r="F25" s="93"/>
      <c r="G25" s="93"/>
      <c r="H25" s="93"/>
      <c r="I25" s="93"/>
      <c r="J25" s="93"/>
      <c r="K25" s="93"/>
      <c r="L25" s="93"/>
      <c r="M25" s="39"/>
      <c r="N25" s="64"/>
      <c r="O25" s="64"/>
      <c r="P25" s="39"/>
      <c r="Q25" s="39"/>
    </row>
    <row r="26" spans="1:17" s="25" customFormat="1" ht="15" customHeight="1" hidden="1">
      <c r="A26" s="90" t="s">
        <v>80</v>
      </c>
      <c r="B26" s="91" t="s">
        <v>33</v>
      </c>
      <c r="C26" s="112" t="s">
        <v>30</v>
      </c>
      <c r="D26" s="95"/>
      <c r="E26" s="94"/>
      <c r="F26" s="93"/>
      <c r="G26" s="93"/>
      <c r="H26" s="93"/>
      <c r="I26" s="93"/>
      <c r="J26" s="93"/>
      <c r="K26" s="93"/>
      <c r="L26" s="93"/>
      <c r="M26" s="39"/>
      <c r="N26" s="64"/>
      <c r="O26" s="64"/>
      <c r="P26" s="39"/>
      <c r="Q26" s="39"/>
    </row>
    <row r="27" spans="1:17" s="25" customFormat="1" ht="15" customHeight="1" hidden="1">
      <c r="A27" s="90" t="s">
        <v>81</v>
      </c>
      <c r="B27" s="91" t="s">
        <v>34</v>
      </c>
      <c r="C27" s="113" t="s">
        <v>9</v>
      </c>
      <c r="D27" s="95"/>
      <c r="E27" s="96"/>
      <c r="F27" s="93"/>
      <c r="G27" s="93"/>
      <c r="H27" s="93"/>
      <c r="I27" s="93"/>
      <c r="J27" s="93"/>
      <c r="K27" s="93"/>
      <c r="L27" s="93"/>
      <c r="M27" s="39"/>
      <c r="N27" s="64"/>
      <c r="O27" s="64"/>
      <c r="P27" s="39"/>
      <c r="Q27" s="39"/>
    </row>
    <row r="28" spans="1:17" s="25" customFormat="1" ht="15" customHeight="1" hidden="1">
      <c r="A28" s="90" t="s">
        <v>82</v>
      </c>
      <c r="B28" s="91" t="s">
        <v>35</v>
      </c>
      <c r="C28" s="112" t="s">
        <v>30</v>
      </c>
      <c r="D28" s="95"/>
      <c r="E28" s="96"/>
      <c r="F28" s="93"/>
      <c r="G28" s="93"/>
      <c r="H28" s="93"/>
      <c r="I28" s="93"/>
      <c r="J28" s="93"/>
      <c r="K28" s="93"/>
      <c r="L28" s="93"/>
      <c r="M28" s="39"/>
      <c r="N28" s="64"/>
      <c r="O28" s="64"/>
      <c r="P28" s="39"/>
      <c r="Q28" s="39"/>
    </row>
    <row r="29" spans="1:17" s="25" customFormat="1" ht="15" customHeight="1" hidden="1">
      <c r="A29" s="90" t="s">
        <v>83</v>
      </c>
      <c r="B29" s="91" t="s">
        <v>36</v>
      </c>
      <c r="C29" s="112" t="s">
        <v>30</v>
      </c>
      <c r="D29" s="95"/>
      <c r="E29" s="97"/>
      <c r="F29" s="93"/>
      <c r="G29" s="93"/>
      <c r="H29" s="93"/>
      <c r="I29" s="93"/>
      <c r="J29" s="93"/>
      <c r="K29" s="93"/>
      <c r="L29" s="93"/>
      <c r="M29" s="39"/>
      <c r="N29" s="64"/>
      <c r="O29" s="64"/>
      <c r="P29" s="39"/>
      <c r="Q29" s="39"/>
    </row>
    <row r="30" spans="1:17" ht="15" customHeight="1">
      <c r="A30" s="90" t="s">
        <v>116</v>
      </c>
      <c r="B30" s="84" t="s">
        <v>37</v>
      </c>
      <c r="C30" s="113" t="s">
        <v>9</v>
      </c>
      <c r="D30" s="40">
        <v>33260</v>
      </c>
      <c r="E30" s="87">
        <v>9563</v>
      </c>
      <c r="F30" s="40">
        <v>566788</v>
      </c>
      <c r="G30" s="40">
        <v>158037</v>
      </c>
      <c r="H30" s="40">
        <v>34710</v>
      </c>
      <c r="I30" s="40">
        <v>9979.907696933253</v>
      </c>
      <c r="J30" s="40">
        <f>+F30+H30</f>
        <v>601498</v>
      </c>
      <c r="K30" s="40">
        <f>+G30+I30</f>
        <v>168016.90769693325</v>
      </c>
      <c r="L30" s="40">
        <v>770680</v>
      </c>
      <c r="M30" s="27">
        <v>215274.64833444587</v>
      </c>
      <c r="N30" s="55">
        <v>147.3255967747466</v>
      </c>
      <c r="O30" s="55">
        <v>117.73722553304597</v>
      </c>
      <c r="P30" s="46">
        <v>125.0020274632056</v>
      </c>
      <c r="Q30" s="46">
        <v>102.71815187397813</v>
      </c>
    </row>
    <row r="31" spans="1:17" s="25" customFormat="1" ht="15" customHeight="1" hidden="1">
      <c r="A31" s="90" t="s">
        <v>84</v>
      </c>
      <c r="B31" s="91" t="s">
        <v>38</v>
      </c>
      <c r="C31" s="112" t="s">
        <v>30</v>
      </c>
      <c r="D31" s="95"/>
      <c r="E31" s="87"/>
      <c r="F31" s="93"/>
      <c r="G31" s="40">
        <v>0</v>
      </c>
      <c r="H31" s="93"/>
      <c r="I31" s="40"/>
      <c r="J31" s="93"/>
      <c r="K31" s="40">
        <f aca="true" t="shared" si="1" ref="K31:K75">+G31+I31</f>
        <v>0</v>
      </c>
      <c r="L31" s="93"/>
      <c r="M31" s="27"/>
      <c r="N31" s="64"/>
      <c r="O31" s="55" t="e">
        <v>#DIV/0!</v>
      </c>
      <c r="P31" s="39"/>
      <c r="Q31" s="46" t="e">
        <v>#DIV/0!</v>
      </c>
    </row>
    <row r="32" spans="1:17" s="25" customFormat="1" ht="15" customHeight="1" hidden="1">
      <c r="A32" s="98" t="s">
        <v>61</v>
      </c>
      <c r="B32" s="91" t="s">
        <v>39</v>
      </c>
      <c r="C32" s="113" t="s">
        <v>4</v>
      </c>
      <c r="D32" s="95"/>
      <c r="E32" s="87"/>
      <c r="F32" s="93"/>
      <c r="G32" s="40">
        <v>0</v>
      </c>
      <c r="H32" s="93"/>
      <c r="I32" s="40"/>
      <c r="J32" s="93"/>
      <c r="K32" s="40">
        <f t="shared" si="1"/>
        <v>0</v>
      </c>
      <c r="L32" s="93"/>
      <c r="M32" s="27"/>
      <c r="N32" s="64"/>
      <c r="O32" s="55" t="e">
        <v>#DIV/0!</v>
      </c>
      <c r="P32" s="39"/>
      <c r="Q32" s="46" t="e">
        <v>#DIV/0!</v>
      </c>
    </row>
    <row r="33" spans="1:17" ht="15" customHeight="1">
      <c r="A33" s="90" t="s">
        <v>117</v>
      </c>
      <c r="B33" s="84" t="s">
        <v>40</v>
      </c>
      <c r="C33" s="113" t="s">
        <v>4</v>
      </c>
      <c r="D33" s="85"/>
      <c r="E33" s="87">
        <v>57798</v>
      </c>
      <c r="F33" s="40"/>
      <c r="G33" s="40">
        <v>523755</v>
      </c>
      <c r="H33" s="40"/>
      <c r="I33" s="40">
        <v>65110</v>
      </c>
      <c r="J33" s="40"/>
      <c r="K33" s="40">
        <f t="shared" si="1"/>
        <v>588865</v>
      </c>
      <c r="L33" s="40"/>
      <c r="M33" s="27">
        <v>784195</v>
      </c>
      <c r="N33" s="55"/>
      <c r="O33" s="55">
        <v>89.61887267397884</v>
      </c>
      <c r="P33" s="27"/>
      <c r="Q33" s="46">
        <v>94.59084554526386</v>
      </c>
    </row>
    <row r="34" spans="1:17" ht="15" customHeight="1">
      <c r="A34" s="90" t="s">
        <v>118</v>
      </c>
      <c r="B34" s="84" t="s">
        <v>41</v>
      </c>
      <c r="C34" s="113" t="s">
        <v>4</v>
      </c>
      <c r="D34" s="85"/>
      <c r="E34" s="87">
        <v>7896</v>
      </c>
      <c r="F34" s="40"/>
      <c r="G34" s="40">
        <v>60120</v>
      </c>
      <c r="H34" s="40"/>
      <c r="I34" s="40">
        <v>8571</v>
      </c>
      <c r="J34" s="40"/>
      <c r="K34" s="40">
        <f t="shared" si="1"/>
        <v>68691</v>
      </c>
      <c r="L34" s="40"/>
      <c r="M34" s="27">
        <v>96724</v>
      </c>
      <c r="N34" s="55"/>
      <c r="O34" s="55">
        <v>77.95873433811512</v>
      </c>
      <c r="P34" s="27"/>
      <c r="Q34" s="46">
        <v>75.8941041696091</v>
      </c>
    </row>
    <row r="35" spans="1:17" s="25" customFormat="1" ht="15" customHeight="1" hidden="1">
      <c r="A35" s="90" t="s">
        <v>85</v>
      </c>
      <c r="B35" s="91" t="s">
        <v>42</v>
      </c>
      <c r="C35" s="113" t="s">
        <v>9</v>
      </c>
      <c r="D35" s="95"/>
      <c r="E35" s="87"/>
      <c r="F35" s="93"/>
      <c r="G35" s="40">
        <v>0</v>
      </c>
      <c r="H35" s="93"/>
      <c r="I35" s="40"/>
      <c r="J35" s="93"/>
      <c r="K35" s="40">
        <f t="shared" si="1"/>
        <v>0</v>
      </c>
      <c r="L35" s="93"/>
      <c r="M35" s="27"/>
      <c r="N35" s="64"/>
      <c r="O35" s="55" t="e">
        <v>#DIV/0!</v>
      </c>
      <c r="P35" s="39"/>
      <c r="Q35" s="46" t="e">
        <v>#DIV/0!</v>
      </c>
    </row>
    <row r="36" spans="1:17" s="25" customFormat="1" ht="15" customHeight="1" hidden="1">
      <c r="A36" s="90" t="s">
        <v>86</v>
      </c>
      <c r="B36" s="91" t="s">
        <v>43</v>
      </c>
      <c r="C36" s="112" t="s">
        <v>30</v>
      </c>
      <c r="D36" s="95"/>
      <c r="E36" s="87"/>
      <c r="F36" s="93"/>
      <c r="G36" s="40">
        <v>0</v>
      </c>
      <c r="H36" s="93"/>
      <c r="I36" s="40"/>
      <c r="J36" s="93"/>
      <c r="K36" s="40">
        <f t="shared" si="1"/>
        <v>0</v>
      </c>
      <c r="L36" s="93"/>
      <c r="M36" s="27"/>
      <c r="N36" s="64"/>
      <c r="O36" s="55" t="e">
        <v>#DIV/0!</v>
      </c>
      <c r="P36" s="39"/>
      <c r="Q36" s="46" t="e">
        <v>#DIV/0!</v>
      </c>
    </row>
    <row r="37" spans="1:17" s="25" customFormat="1" ht="15" customHeight="1" hidden="1">
      <c r="A37" s="90" t="s">
        <v>87</v>
      </c>
      <c r="B37" s="91" t="s">
        <v>44</v>
      </c>
      <c r="C37" s="112" t="s">
        <v>30</v>
      </c>
      <c r="D37" s="95"/>
      <c r="E37" s="87"/>
      <c r="F37" s="93"/>
      <c r="G37" s="40">
        <v>0</v>
      </c>
      <c r="H37" s="93"/>
      <c r="I37" s="40"/>
      <c r="J37" s="93"/>
      <c r="K37" s="40">
        <f t="shared" si="1"/>
        <v>0</v>
      </c>
      <c r="L37" s="93"/>
      <c r="M37" s="27"/>
      <c r="N37" s="64"/>
      <c r="O37" s="55" t="e">
        <v>#DIV/0!</v>
      </c>
      <c r="P37" s="39"/>
      <c r="Q37" s="46" t="e">
        <v>#DIV/0!</v>
      </c>
    </row>
    <row r="38" spans="1:17" ht="15" customHeight="1">
      <c r="A38" s="90" t="s">
        <v>119</v>
      </c>
      <c r="B38" s="84" t="s">
        <v>45</v>
      </c>
      <c r="C38" s="113" t="s">
        <v>4</v>
      </c>
      <c r="D38" s="85"/>
      <c r="E38" s="87">
        <v>16094</v>
      </c>
      <c r="F38" s="40"/>
      <c r="G38" s="40">
        <v>109089</v>
      </c>
      <c r="H38" s="40"/>
      <c r="I38" s="40">
        <v>15631</v>
      </c>
      <c r="J38" s="40"/>
      <c r="K38" s="40">
        <f t="shared" si="1"/>
        <v>124720</v>
      </c>
      <c r="L38" s="40"/>
      <c r="M38" s="27">
        <v>132315</v>
      </c>
      <c r="N38" s="55"/>
      <c r="O38" s="55">
        <v>139.66874587052195</v>
      </c>
      <c r="P38" s="27"/>
      <c r="Q38" s="46">
        <v>146.0994865566168</v>
      </c>
    </row>
    <row r="39" spans="1:17" s="25" customFormat="1" ht="15" customHeight="1" hidden="1">
      <c r="A39" s="90" t="s">
        <v>88</v>
      </c>
      <c r="B39" s="91" t="s">
        <v>46</v>
      </c>
      <c r="C39" s="112" t="s">
        <v>30</v>
      </c>
      <c r="D39" s="95"/>
      <c r="E39" s="87"/>
      <c r="F39" s="93"/>
      <c r="G39" s="40">
        <v>0</v>
      </c>
      <c r="H39" s="93"/>
      <c r="I39" s="40"/>
      <c r="J39" s="93"/>
      <c r="K39" s="40">
        <f t="shared" si="1"/>
        <v>0</v>
      </c>
      <c r="L39" s="93"/>
      <c r="M39" s="27"/>
      <c r="N39" s="64"/>
      <c r="O39" s="55" t="e">
        <v>#DIV/0!</v>
      </c>
      <c r="P39" s="39"/>
      <c r="Q39" s="46" t="e">
        <v>#DIV/0!</v>
      </c>
    </row>
    <row r="40" spans="1:17" ht="15" customHeight="1">
      <c r="A40" s="90" t="s">
        <v>120</v>
      </c>
      <c r="B40" s="84" t="s">
        <v>47</v>
      </c>
      <c r="C40" s="113" t="s">
        <v>4</v>
      </c>
      <c r="D40" s="85"/>
      <c r="E40" s="87">
        <v>67618</v>
      </c>
      <c r="F40" s="40"/>
      <c r="G40" s="40">
        <v>551414</v>
      </c>
      <c r="H40" s="40"/>
      <c r="I40" s="40">
        <v>65397</v>
      </c>
      <c r="J40" s="40"/>
      <c r="K40" s="40">
        <f t="shared" si="1"/>
        <v>616811</v>
      </c>
      <c r="L40" s="40"/>
      <c r="M40" s="27">
        <v>833225</v>
      </c>
      <c r="N40" s="55"/>
      <c r="O40" s="55">
        <v>105.75032874941495</v>
      </c>
      <c r="P40" s="27"/>
      <c r="Q40" s="46">
        <v>102.40003637722197</v>
      </c>
    </row>
    <row r="41" spans="1:17" ht="15" customHeight="1">
      <c r="A41" s="90" t="s">
        <v>121</v>
      </c>
      <c r="B41" s="84" t="s">
        <v>48</v>
      </c>
      <c r="C41" s="113" t="s">
        <v>4</v>
      </c>
      <c r="D41" s="85"/>
      <c r="E41" s="87">
        <v>41854</v>
      </c>
      <c r="F41" s="40"/>
      <c r="G41" s="40">
        <v>281085</v>
      </c>
      <c r="H41" s="40"/>
      <c r="I41" s="40">
        <v>36710</v>
      </c>
      <c r="J41" s="40"/>
      <c r="K41" s="40">
        <f t="shared" si="1"/>
        <v>317795</v>
      </c>
      <c r="L41" s="40"/>
      <c r="M41" s="27">
        <v>440127</v>
      </c>
      <c r="N41" s="55"/>
      <c r="O41" s="55">
        <v>102.64165934577025</v>
      </c>
      <c r="P41" s="27"/>
      <c r="Q41" s="46">
        <v>105.01768082882764</v>
      </c>
    </row>
    <row r="42" spans="1:17" s="25" customFormat="1" ht="15" customHeight="1" hidden="1">
      <c r="A42" s="90" t="s">
        <v>89</v>
      </c>
      <c r="B42" s="91" t="s">
        <v>49</v>
      </c>
      <c r="C42" s="112" t="s">
        <v>30</v>
      </c>
      <c r="D42" s="95"/>
      <c r="E42" s="87"/>
      <c r="F42" s="93"/>
      <c r="G42" s="40">
        <v>0</v>
      </c>
      <c r="H42" s="93"/>
      <c r="I42" s="40"/>
      <c r="J42" s="93"/>
      <c r="K42" s="40">
        <f t="shared" si="1"/>
        <v>0</v>
      </c>
      <c r="L42" s="93"/>
      <c r="M42" s="27"/>
      <c r="N42" s="64"/>
      <c r="O42" s="55" t="e">
        <v>#DIV/0!</v>
      </c>
      <c r="P42" s="39"/>
      <c r="Q42" s="46" t="e">
        <v>#DIV/0!</v>
      </c>
    </row>
    <row r="43" spans="1:17" ht="15" customHeight="1">
      <c r="A43" s="90" t="s">
        <v>122</v>
      </c>
      <c r="B43" s="84" t="s">
        <v>50</v>
      </c>
      <c r="C43" s="113" t="s">
        <v>4</v>
      </c>
      <c r="D43" s="85"/>
      <c r="E43" s="87">
        <v>3676</v>
      </c>
      <c r="F43" s="40"/>
      <c r="G43" s="40">
        <v>26125</v>
      </c>
      <c r="H43" s="40"/>
      <c r="I43" s="40">
        <v>3523</v>
      </c>
      <c r="J43" s="40"/>
      <c r="K43" s="40">
        <f t="shared" si="1"/>
        <v>29648</v>
      </c>
      <c r="L43" s="40"/>
      <c r="M43" s="27">
        <v>42143</v>
      </c>
      <c r="N43" s="55"/>
      <c r="O43" s="55">
        <v>151.6832088406835</v>
      </c>
      <c r="P43" s="27"/>
      <c r="Q43" s="46">
        <v>150.90414294410428</v>
      </c>
    </row>
    <row r="44" spans="1:17" ht="15" customHeight="1">
      <c r="A44" s="90" t="s">
        <v>123</v>
      </c>
      <c r="B44" s="84" t="s">
        <v>51</v>
      </c>
      <c r="C44" s="113" t="s">
        <v>9</v>
      </c>
      <c r="D44" s="40">
        <v>13296</v>
      </c>
      <c r="E44" s="87">
        <v>4819</v>
      </c>
      <c r="F44" s="40">
        <v>145713</v>
      </c>
      <c r="G44" s="40">
        <v>43304</v>
      </c>
      <c r="H44" s="40">
        <v>13990</v>
      </c>
      <c r="I44" s="40">
        <v>5070.533243080626</v>
      </c>
      <c r="J44" s="40">
        <f>+F44+H44</f>
        <v>159703</v>
      </c>
      <c r="K44" s="40">
        <f t="shared" si="1"/>
        <v>48374.53324308062</v>
      </c>
      <c r="L44" s="40">
        <v>198670</v>
      </c>
      <c r="M44" s="27">
        <v>60177.758209944885</v>
      </c>
      <c r="N44" s="55">
        <v>90.30217015165051</v>
      </c>
      <c r="O44" s="55">
        <v>79.80752506529947</v>
      </c>
      <c r="P44" s="46">
        <v>96.40992293805928</v>
      </c>
      <c r="Q44" s="46">
        <v>84.42209563416414</v>
      </c>
    </row>
    <row r="45" spans="1:17" ht="15" customHeight="1">
      <c r="A45" s="90" t="s">
        <v>124</v>
      </c>
      <c r="B45" s="84" t="s">
        <v>52</v>
      </c>
      <c r="C45" s="113" t="s">
        <v>4</v>
      </c>
      <c r="D45" s="85"/>
      <c r="E45" s="87">
        <v>14705</v>
      </c>
      <c r="F45" s="40"/>
      <c r="G45" s="40">
        <v>138364</v>
      </c>
      <c r="H45" s="40"/>
      <c r="I45" s="40">
        <v>13970</v>
      </c>
      <c r="J45" s="40"/>
      <c r="K45" s="40">
        <f t="shared" si="1"/>
        <v>152334</v>
      </c>
      <c r="L45" s="40"/>
      <c r="M45" s="27">
        <v>217678</v>
      </c>
      <c r="N45" s="55"/>
      <c r="O45" s="55">
        <v>92.03303508316165</v>
      </c>
      <c r="P45" s="27"/>
      <c r="Q45" s="46">
        <v>92.49983002447647</v>
      </c>
    </row>
    <row r="46" spans="1:17" ht="15" customHeight="1">
      <c r="A46" s="90" t="s">
        <v>125</v>
      </c>
      <c r="B46" s="84" t="s">
        <v>53</v>
      </c>
      <c r="C46" s="113" t="s">
        <v>4</v>
      </c>
      <c r="D46" s="85"/>
      <c r="E46" s="87">
        <v>92594</v>
      </c>
      <c r="F46" s="40"/>
      <c r="G46" s="40">
        <v>755649</v>
      </c>
      <c r="H46" s="40"/>
      <c r="I46" s="40">
        <v>93287</v>
      </c>
      <c r="J46" s="40"/>
      <c r="K46" s="40">
        <f t="shared" si="1"/>
        <v>848936</v>
      </c>
      <c r="L46" s="40"/>
      <c r="M46" s="27">
        <v>1173101</v>
      </c>
      <c r="N46" s="55"/>
      <c r="O46" s="55">
        <v>112.06454559615176</v>
      </c>
      <c r="P46" s="27"/>
      <c r="Q46" s="46">
        <v>113.09995420472896</v>
      </c>
    </row>
    <row r="47" spans="1:17" ht="15" customHeight="1">
      <c r="A47" s="90" t="s">
        <v>126</v>
      </c>
      <c r="B47" s="84" t="s">
        <v>54</v>
      </c>
      <c r="C47" s="113" t="s">
        <v>4</v>
      </c>
      <c r="D47" s="85"/>
      <c r="E47" s="87">
        <v>19302</v>
      </c>
      <c r="F47" s="40"/>
      <c r="G47" s="40">
        <v>134069</v>
      </c>
      <c r="H47" s="40"/>
      <c r="I47" s="40">
        <v>16340</v>
      </c>
      <c r="J47" s="40"/>
      <c r="K47" s="40">
        <f t="shared" si="1"/>
        <v>150409</v>
      </c>
      <c r="L47" s="40"/>
      <c r="M47" s="27">
        <v>198673</v>
      </c>
      <c r="N47" s="55"/>
      <c r="O47" s="55">
        <v>114.16589497973374</v>
      </c>
      <c r="P47" s="27"/>
      <c r="Q47" s="46">
        <v>108.26630482169325</v>
      </c>
    </row>
    <row r="48" spans="1:17" s="25" customFormat="1" ht="15" customHeight="1" hidden="1">
      <c r="A48" s="90" t="s">
        <v>90</v>
      </c>
      <c r="B48" s="91" t="s">
        <v>55</v>
      </c>
      <c r="C48" s="113" t="s">
        <v>9</v>
      </c>
      <c r="D48" s="95"/>
      <c r="E48" s="87"/>
      <c r="F48" s="93"/>
      <c r="G48" s="40">
        <v>0</v>
      </c>
      <c r="H48" s="93"/>
      <c r="I48" s="40"/>
      <c r="J48" s="93"/>
      <c r="K48" s="40">
        <f t="shared" si="1"/>
        <v>0</v>
      </c>
      <c r="L48" s="93"/>
      <c r="M48" s="27"/>
      <c r="N48" s="64"/>
      <c r="O48" s="55" t="e">
        <v>#DIV/0!</v>
      </c>
      <c r="P48" s="39"/>
      <c r="Q48" s="46" t="e">
        <v>#DIV/0!</v>
      </c>
    </row>
    <row r="49" spans="1:17" s="25" customFormat="1" ht="15" customHeight="1" hidden="1">
      <c r="A49" s="90" t="s">
        <v>112</v>
      </c>
      <c r="B49" s="91" t="s">
        <v>56</v>
      </c>
      <c r="C49" s="113" t="s">
        <v>4</v>
      </c>
      <c r="D49" s="95"/>
      <c r="E49" s="87"/>
      <c r="F49" s="93"/>
      <c r="G49" s="40">
        <v>0</v>
      </c>
      <c r="H49" s="93"/>
      <c r="I49" s="40"/>
      <c r="J49" s="93"/>
      <c r="K49" s="40">
        <f t="shared" si="1"/>
        <v>0</v>
      </c>
      <c r="L49" s="93"/>
      <c r="M49" s="27"/>
      <c r="N49" s="64"/>
      <c r="O49" s="55" t="e">
        <v>#DIV/0!</v>
      </c>
      <c r="P49" s="39"/>
      <c r="Q49" s="46" t="e">
        <v>#DIV/0!</v>
      </c>
    </row>
    <row r="50" spans="1:49" s="32" customFormat="1" ht="15" customHeight="1">
      <c r="A50" s="90" t="s">
        <v>127</v>
      </c>
      <c r="B50" s="84" t="s">
        <v>57</v>
      </c>
      <c r="C50" s="113" t="s">
        <v>4</v>
      </c>
      <c r="D50" s="85"/>
      <c r="E50" s="87">
        <v>19226</v>
      </c>
      <c r="F50" s="40"/>
      <c r="G50" s="40">
        <v>117768</v>
      </c>
      <c r="H50" s="40"/>
      <c r="I50" s="40">
        <v>19350</v>
      </c>
      <c r="J50" s="40"/>
      <c r="K50" s="40">
        <f t="shared" si="1"/>
        <v>137118</v>
      </c>
      <c r="L50" s="40"/>
      <c r="M50" s="27">
        <v>180391</v>
      </c>
      <c r="N50" s="55"/>
      <c r="O50" s="55">
        <v>117.16883427614377</v>
      </c>
      <c r="P50" s="27"/>
      <c r="Q50" s="46">
        <v>108.70529392268521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17" s="33" customFormat="1" ht="15" customHeight="1">
      <c r="A51" s="83" t="s">
        <v>128</v>
      </c>
      <c r="B51" s="84" t="s">
        <v>58</v>
      </c>
      <c r="C51" s="113" t="s">
        <v>4</v>
      </c>
      <c r="D51" s="85"/>
      <c r="E51" s="87">
        <v>11652</v>
      </c>
      <c r="F51" s="44"/>
      <c r="G51" s="40">
        <v>79002</v>
      </c>
      <c r="H51" s="44"/>
      <c r="I51" s="40">
        <v>10718</v>
      </c>
      <c r="J51" s="44"/>
      <c r="K51" s="40">
        <f t="shared" si="1"/>
        <v>89720</v>
      </c>
      <c r="L51" s="44"/>
      <c r="M51" s="27">
        <v>120343</v>
      </c>
      <c r="N51" s="55"/>
      <c r="O51" s="55">
        <v>124.41412208447736</v>
      </c>
      <c r="P51" s="27"/>
      <c r="Q51" s="46">
        <v>113.20752942061843</v>
      </c>
    </row>
    <row r="52" spans="1:17" s="26" customFormat="1" ht="15" customHeight="1" hidden="1">
      <c r="A52" s="83" t="s">
        <v>91</v>
      </c>
      <c r="B52" s="91" t="s">
        <v>59</v>
      </c>
      <c r="C52" s="112" t="s">
        <v>30</v>
      </c>
      <c r="D52" s="99"/>
      <c r="E52" s="87"/>
      <c r="F52" s="100"/>
      <c r="G52" s="40">
        <v>0</v>
      </c>
      <c r="H52" s="100"/>
      <c r="I52" s="40"/>
      <c r="J52" s="100"/>
      <c r="K52" s="40">
        <f t="shared" si="1"/>
        <v>0</v>
      </c>
      <c r="L52" s="100"/>
      <c r="M52" s="27"/>
      <c r="N52" s="64"/>
      <c r="O52" s="55" t="e">
        <v>#DIV/0!</v>
      </c>
      <c r="P52" s="39"/>
      <c r="Q52" s="46" t="e">
        <v>#DIV/0!</v>
      </c>
    </row>
    <row r="53" spans="1:17" s="33" customFormat="1" ht="15" customHeight="1">
      <c r="A53" s="101" t="s">
        <v>129</v>
      </c>
      <c r="B53" s="84" t="s">
        <v>62</v>
      </c>
      <c r="C53" s="113" t="s">
        <v>4</v>
      </c>
      <c r="D53" s="85"/>
      <c r="E53" s="87">
        <v>30969</v>
      </c>
      <c r="F53" s="44"/>
      <c r="G53" s="40">
        <v>329629</v>
      </c>
      <c r="H53" s="44"/>
      <c r="I53" s="40">
        <v>33152</v>
      </c>
      <c r="J53" s="44"/>
      <c r="K53" s="40">
        <f t="shared" si="1"/>
        <v>362781</v>
      </c>
      <c r="L53" s="44"/>
      <c r="M53" s="27">
        <v>480168</v>
      </c>
      <c r="N53" s="55"/>
      <c r="O53" s="55">
        <v>102.15240878872098</v>
      </c>
      <c r="P53" s="27"/>
      <c r="Q53" s="46">
        <v>103.18183087968265</v>
      </c>
    </row>
    <row r="54" spans="1:17" s="33" customFormat="1" ht="15" customHeight="1">
      <c r="A54" s="83" t="s">
        <v>130</v>
      </c>
      <c r="B54" s="84" t="s">
        <v>63</v>
      </c>
      <c r="C54" s="113" t="s">
        <v>4</v>
      </c>
      <c r="D54" s="85"/>
      <c r="E54" s="87">
        <v>37894</v>
      </c>
      <c r="F54" s="44"/>
      <c r="G54" s="40">
        <v>294135</v>
      </c>
      <c r="H54" s="44"/>
      <c r="I54" s="40">
        <v>38179</v>
      </c>
      <c r="J54" s="44"/>
      <c r="K54" s="40">
        <f t="shared" si="1"/>
        <v>332314</v>
      </c>
      <c r="L54" s="44"/>
      <c r="M54" s="27">
        <v>452780</v>
      </c>
      <c r="N54" s="55"/>
      <c r="O54" s="55">
        <v>94.60546655924477</v>
      </c>
      <c r="P54" s="27"/>
      <c r="Q54" s="46">
        <v>97.03773237148576</v>
      </c>
    </row>
    <row r="55" spans="1:17" s="33" customFormat="1" ht="15" customHeight="1">
      <c r="A55" s="83" t="s">
        <v>131</v>
      </c>
      <c r="B55" s="84" t="s">
        <v>64</v>
      </c>
      <c r="C55" s="113" t="s">
        <v>4</v>
      </c>
      <c r="D55" s="81"/>
      <c r="E55" s="87">
        <v>52668</v>
      </c>
      <c r="F55" s="44"/>
      <c r="G55" s="40">
        <v>449565</v>
      </c>
      <c r="H55" s="44"/>
      <c r="I55" s="40">
        <v>55140</v>
      </c>
      <c r="J55" s="44"/>
      <c r="K55" s="40">
        <f t="shared" si="1"/>
        <v>504705</v>
      </c>
      <c r="L55" s="44"/>
      <c r="M55" s="27">
        <v>720149</v>
      </c>
      <c r="N55" s="55"/>
      <c r="O55" s="55">
        <v>101.00968658687907</v>
      </c>
      <c r="P55" s="27"/>
      <c r="Q55" s="46">
        <v>102.59044254343166</v>
      </c>
    </row>
    <row r="56" spans="1:17" s="33" customFormat="1" ht="19.5" customHeight="1">
      <c r="A56" s="101" t="s">
        <v>132</v>
      </c>
      <c r="B56" s="84" t="s">
        <v>65</v>
      </c>
      <c r="C56" s="113" t="s">
        <v>4</v>
      </c>
      <c r="D56" s="85"/>
      <c r="E56" s="87">
        <v>47993</v>
      </c>
      <c r="F56" s="44"/>
      <c r="G56" s="40">
        <v>359739</v>
      </c>
      <c r="H56" s="44"/>
      <c r="I56" s="40">
        <v>49820</v>
      </c>
      <c r="J56" s="44"/>
      <c r="K56" s="40">
        <f t="shared" si="1"/>
        <v>409559</v>
      </c>
      <c r="L56" s="44"/>
      <c r="M56" s="27">
        <v>537796</v>
      </c>
      <c r="N56" s="55"/>
      <c r="O56" s="55">
        <v>110.94319280747425</v>
      </c>
      <c r="P56" s="27"/>
      <c r="Q56" s="46">
        <v>107.50007495877267</v>
      </c>
    </row>
    <row r="57" spans="1:17" s="26" customFormat="1" ht="15" customHeight="1" hidden="1">
      <c r="A57" s="83" t="s">
        <v>92</v>
      </c>
      <c r="B57" s="91" t="s">
        <v>66</v>
      </c>
      <c r="C57" s="112" t="s">
        <v>30</v>
      </c>
      <c r="D57" s="95"/>
      <c r="E57" s="87"/>
      <c r="F57" s="100"/>
      <c r="G57" s="40">
        <v>0</v>
      </c>
      <c r="H57" s="100"/>
      <c r="I57" s="40"/>
      <c r="J57" s="100"/>
      <c r="K57" s="40">
        <f t="shared" si="1"/>
        <v>0</v>
      </c>
      <c r="L57" s="100"/>
      <c r="M57" s="27"/>
      <c r="N57" s="64"/>
      <c r="O57" s="55" t="e">
        <v>#DIV/0!</v>
      </c>
      <c r="P57" s="39"/>
      <c r="Q57" s="46" t="e">
        <v>#DIV/0!</v>
      </c>
    </row>
    <row r="58" spans="1:17" s="26" customFormat="1" ht="15" customHeight="1" hidden="1">
      <c r="A58" s="83" t="s">
        <v>93</v>
      </c>
      <c r="B58" s="91" t="s">
        <v>67</v>
      </c>
      <c r="C58" s="113" t="s">
        <v>9</v>
      </c>
      <c r="D58" s="99"/>
      <c r="E58" s="87"/>
      <c r="F58" s="100"/>
      <c r="G58" s="40">
        <v>0</v>
      </c>
      <c r="H58" s="100"/>
      <c r="I58" s="40"/>
      <c r="J58" s="100"/>
      <c r="K58" s="40">
        <f t="shared" si="1"/>
        <v>0</v>
      </c>
      <c r="L58" s="100"/>
      <c r="M58" s="27"/>
      <c r="N58" s="64"/>
      <c r="O58" s="55" t="e">
        <v>#DIV/0!</v>
      </c>
      <c r="P58" s="39"/>
      <c r="Q58" s="46" t="e">
        <v>#DIV/0!</v>
      </c>
    </row>
    <row r="59" spans="1:17" s="33" customFormat="1" ht="15" customHeight="1">
      <c r="A59" s="83" t="s">
        <v>133</v>
      </c>
      <c r="B59" s="84" t="s">
        <v>68</v>
      </c>
      <c r="C59" s="113" t="s">
        <v>4</v>
      </c>
      <c r="D59" s="85"/>
      <c r="E59" s="87">
        <v>99375</v>
      </c>
      <c r="F59" s="44"/>
      <c r="G59" s="40">
        <v>724242</v>
      </c>
      <c r="H59" s="44"/>
      <c r="I59" s="40">
        <v>98049</v>
      </c>
      <c r="J59" s="44"/>
      <c r="K59" s="40">
        <f t="shared" si="1"/>
        <v>822291</v>
      </c>
      <c r="L59" s="44"/>
      <c r="M59" s="27">
        <v>1023033</v>
      </c>
      <c r="N59" s="55"/>
      <c r="O59" s="55">
        <v>113.81426604012542</v>
      </c>
      <c r="P59" s="27"/>
      <c r="Q59" s="46">
        <v>108.40004365530534</v>
      </c>
    </row>
    <row r="60" spans="1:17" s="33" customFormat="1" ht="15" customHeight="1">
      <c r="A60" s="83" t="s">
        <v>134</v>
      </c>
      <c r="B60" s="84" t="s">
        <v>69</v>
      </c>
      <c r="C60" s="113" t="s">
        <v>4</v>
      </c>
      <c r="D60" s="85"/>
      <c r="E60" s="87">
        <v>15505</v>
      </c>
      <c r="F60" s="44"/>
      <c r="G60" s="40">
        <v>108699</v>
      </c>
      <c r="H60" s="44"/>
      <c r="I60" s="40">
        <v>13487</v>
      </c>
      <c r="J60" s="44"/>
      <c r="K60" s="40">
        <f t="shared" si="1"/>
        <v>122186</v>
      </c>
      <c r="L60" s="44"/>
      <c r="M60" s="27">
        <v>165236</v>
      </c>
      <c r="N60" s="55"/>
      <c r="O60" s="55">
        <v>119.5826849486675</v>
      </c>
      <c r="P60" s="27"/>
      <c r="Q60" s="46">
        <v>111.48248851346337</v>
      </c>
    </row>
    <row r="61" spans="1:17" s="33" customFormat="1" ht="15" customHeight="1">
      <c r="A61" s="83" t="s">
        <v>135</v>
      </c>
      <c r="B61" s="84" t="s">
        <v>70</v>
      </c>
      <c r="C61" s="113" t="s">
        <v>4</v>
      </c>
      <c r="D61" s="81"/>
      <c r="E61" s="87">
        <v>61329</v>
      </c>
      <c r="F61" s="44"/>
      <c r="G61" s="40">
        <v>475642</v>
      </c>
      <c r="H61" s="44"/>
      <c r="I61" s="40">
        <v>60365</v>
      </c>
      <c r="J61" s="44"/>
      <c r="K61" s="40">
        <f t="shared" si="1"/>
        <v>536007</v>
      </c>
      <c r="L61" s="44"/>
      <c r="M61" s="27">
        <v>730619</v>
      </c>
      <c r="N61" s="55"/>
      <c r="O61" s="55">
        <v>108.44790016449066</v>
      </c>
      <c r="P61" s="27"/>
      <c r="Q61" s="46">
        <v>108.05799424967756</v>
      </c>
    </row>
    <row r="62" spans="1:17" s="26" customFormat="1" ht="15" customHeight="1" hidden="1">
      <c r="A62" s="101" t="s">
        <v>94</v>
      </c>
      <c r="B62" s="91" t="s">
        <v>71</v>
      </c>
      <c r="C62" s="112" t="s">
        <v>30</v>
      </c>
      <c r="D62" s="95"/>
      <c r="E62" s="87"/>
      <c r="F62" s="100"/>
      <c r="G62" s="40">
        <v>0</v>
      </c>
      <c r="H62" s="100"/>
      <c r="I62" s="40"/>
      <c r="J62" s="100"/>
      <c r="K62" s="40">
        <f t="shared" si="1"/>
        <v>0</v>
      </c>
      <c r="L62" s="100"/>
      <c r="M62" s="27"/>
      <c r="N62" s="64"/>
      <c r="O62" s="55" t="e">
        <v>#DIV/0!</v>
      </c>
      <c r="P62" s="39"/>
      <c r="Q62" s="46" t="e">
        <v>#DIV/0!</v>
      </c>
    </row>
    <row r="63" spans="1:17" s="33" customFormat="1" ht="27" customHeight="1">
      <c r="A63" s="102" t="s">
        <v>136</v>
      </c>
      <c r="B63" s="84" t="s">
        <v>72</v>
      </c>
      <c r="C63" s="113" t="s">
        <v>4</v>
      </c>
      <c r="D63" s="85"/>
      <c r="E63" s="87">
        <v>32439</v>
      </c>
      <c r="F63" s="44"/>
      <c r="G63" s="40">
        <v>209421</v>
      </c>
      <c r="H63" s="44"/>
      <c r="I63" s="40">
        <v>32985</v>
      </c>
      <c r="J63" s="44"/>
      <c r="K63" s="40">
        <f t="shared" si="1"/>
        <v>242406</v>
      </c>
      <c r="L63" s="44"/>
      <c r="M63" s="27">
        <v>332256</v>
      </c>
      <c r="N63" s="55"/>
      <c r="O63" s="55">
        <v>149.20597793972817</v>
      </c>
      <c r="P63" s="27"/>
      <c r="Q63" s="46">
        <v>145.52016222631974</v>
      </c>
    </row>
    <row r="64" spans="1:17" s="26" customFormat="1" ht="15" customHeight="1" hidden="1">
      <c r="A64" s="83" t="s">
        <v>95</v>
      </c>
      <c r="B64" s="91" t="s">
        <v>73</v>
      </c>
      <c r="C64" s="112" t="s">
        <v>30</v>
      </c>
      <c r="D64" s="99"/>
      <c r="E64" s="87"/>
      <c r="F64" s="100"/>
      <c r="G64" s="40">
        <v>0</v>
      </c>
      <c r="H64" s="100"/>
      <c r="I64" s="40"/>
      <c r="J64" s="100"/>
      <c r="K64" s="40">
        <f t="shared" si="1"/>
        <v>0</v>
      </c>
      <c r="L64" s="100"/>
      <c r="M64" s="27"/>
      <c r="N64" s="64"/>
      <c r="O64" s="55" t="e">
        <v>#DIV/0!</v>
      </c>
      <c r="P64" s="39"/>
      <c r="Q64" s="46" t="e">
        <v>#DIV/0!</v>
      </c>
    </row>
    <row r="65" spans="1:17" s="26" customFormat="1" ht="15" customHeight="1" hidden="1">
      <c r="A65" s="101" t="s">
        <v>96</v>
      </c>
      <c r="B65" s="91" t="s">
        <v>74</v>
      </c>
      <c r="C65" s="112" t="s">
        <v>30</v>
      </c>
      <c r="D65" s="95"/>
      <c r="E65" s="87"/>
      <c r="F65" s="100"/>
      <c r="G65" s="40">
        <v>0</v>
      </c>
      <c r="H65" s="100"/>
      <c r="I65" s="40"/>
      <c r="J65" s="100"/>
      <c r="K65" s="40">
        <f t="shared" si="1"/>
        <v>0</v>
      </c>
      <c r="L65" s="100"/>
      <c r="M65" s="27"/>
      <c r="N65" s="64"/>
      <c r="O65" s="55" t="e">
        <v>#DIV/0!</v>
      </c>
      <c r="P65" s="39"/>
      <c r="Q65" s="46" t="e">
        <v>#DIV/0!</v>
      </c>
    </row>
    <row r="66" spans="1:17" s="26" customFormat="1" ht="15" customHeight="1" hidden="1">
      <c r="A66" s="102" t="s">
        <v>97</v>
      </c>
      <c r="B66" s="91" t="s">
        <v>75</v>
      </c>
      <c r="C66" s="112" t="s">
        <v>30</v>
      </c>
      <c r="D66" s="95"/>
      <c r="E66" s="87"/>
      <c r="F66" s="100"/>
      <c r="G66" s="40">
        <v>0</v>
      </c>
      <c r="H66" s="100"/>
      <c r="I66" s="40"/>
      <c r="J66" s="100"/>
      <c r="K66" s="40">
        <f t="shared" si="1"/>
        <v>0</v>
      </c>
      <c r="L66" s="100"/>
      <c r="M66" s="27"/>
      <c r="N66" s="64"/>
      <c r="O66" s="55" t="e">
        <v>#DIV/0!</v>
      </c>
      <c r="P66" s="39"/>
      <c r="Q66" s="46" t="e">
        <v>#DIV/0!</v>
      </c>
    </row>
    <row r="67" spans="1:17" s="29" customFormat="1" ht="15" customHeight="1">
      <c r="A67" s="83" t="s">
        <v>137</v>
      </c>
      <c r="B67" s="84" t="s">
        <v>76</v>
      </c>
      <c r="C67" s="113" t="s">
        <v>4</v>
      </c>
      <c r="D67" s="85"/>
      <c r="E67" s="87">
        <v>107454</v>
      </c>
      <c r="F67" s="40"/>
      <c r="G67" s="40">
        <v>824752</v>
      </c>
      <c r="H67" s="40"/>
      <c r="I67" s="40">
        <v>95473</v>
      </c>
      <c r="J67" s="40"/>
      <c r="K67" s="40">
        <f t="shared" si="1"/>
        <v>920225</v>
      </c>
      <c r="L67" s="40"/>
      <c r="M67" s="27">
        <v>1214196</v>
      </c>
      <c r="N67" s="55"/>
      <c r="O67" s="55">
        <v>129.01568278874922</v>
      </c>
      <c r="P67" s="27"/>
      <c r="Q67" s="46">
        <v>121.19998562604562</v>
      </c>
    </row>
    <row r="68" spans="1:17" s="26" customFormat="1" ht="15" customHeight="1" hidden="1">
      <c r="A68" s="101" t="s">
        <v>98</v>
      </c>
      <c r="B68" s="91" t="s">
        <v>77</v>
      </c>
      <c r="C68" s="112" t="s">
        <v>30</v>
      </c>
      <c r="D68" s="95"/>
      <c r="E68" s="87"/>
      <c r="F68" s="100"/>
      <c r="G68" s="40">
        <v>0</v>
      </c>
      <c r="H68" s="100"/>
      <c r="I68" s="40"/>
      <c r="J68" s="100"/>
      <c r="K68" s="40">
        <f t="shared" si="1"/>
        <v>0</v>
      </c>
      <c r="L68" s="100"/>
      <c r="M68" s="27"/>
      <c r="N68" s="64"/>
      <c r="O68" s="55" t="e">
        <v>#DIV/0!</v>
      </c>
      <c r="P68" s="39"/>
      <c r="Q68" s="46" t="e">
        <v>#DIV/0!</v>
      </c>
    </row>
    <row r="69" spans="1:17" s="26" customFormat="1" ht="15" customHeight="1" hidden="1">
      <c r="A69" s="83" t="s">
        <v>99</v>
      </c>
      <c r="B69" s="91" t="s">
        <v>104</v>
      </c>
      <c r="C69" s="113" t="s">
        <v>16</v>
      </c>
      <c r="D69" s="95"/>
      <c r="E69" s="87"/>
      <c r="F69" s="100"/>
      <c r="G69" s="40">
        <v>0</v>
      </c>
      <c r="H69" s="100"/>
      <c r="I69" s="40"/>
      <c r="J69" s="100"/>
      <c r="K69" s="40">
        <f t="shared" si="1"/>
        <v>0</v>
      </c>
      <c r="L69" s="100"/>
      <c r="M69" s="27"/>
      <c r="N69" s="64"/>
      <c r="O69" s="55" t="e">
        <v>#DIV/0!</v>
      </c>
      <c r="P69" s="39"/>
      <c r="Q69" s="46" t="e">
        <v>#DIV/0!</v>
      </c>
    </row>
    <row r="70" spans="1:17" s="33" customFormat="1" ht="15" customHeight="1">
      <c r="A70" s="83" t="s">
        <v>138</v>
      </c>
      <c r="B70" s="84" t="s">
        <v>105</v>
      </c>
      <c r="C70" s="113" t="s">
        <v>4</v>
      </c>
      <c r="D70" s="81"/>
      <c r="E70" s="87">
        <v>17722</v>
      </c>
      <c r="F70" s="44"/>
      <c r="G70" s="40">
        <v>121724</v>
      </c>
      <c r="H70" s="44"/>
      <c r="I70" s="40">
        <v>14650</v>
      </c>
      <c r="J70" s="44"/>
      <c r="K70" s="40">
        <f t="shared" si="1"/>
        <v>136374</v>
      </c>
      <c r="L70" s="44"/>
      <c r="M70" s="27">
        <v>155398</v>
      </c>
      <c r="N70" s="55"/>
      <c r="O70" s="55">
        <v>132.81198262597144</v>
      </c>
      <c r="P70" s="27"/>
      <c r="Q70" s="46">
        <v>144.16869996010723</v>
      </c>
    </row>
    <row r="71" spans="1:17" s="26" customFormat="1" ht="15" customHeight="1" hidden="1">
      <c r="A71" s="101" t="s">
        <v>100</v>
      </c>
      <c r="B71" s="91" t="s">
        <v>106</v>
      </c>
      <c r="C71" s="113" t="s">
        <v>16</v>
      </c>
      <c r="D71" s="95"/>
      <c r="E71" s="87"/>
      <c r="F71" s="100"/>
      <c r="G71" s="40">
        <v>0</v>
      </c>
      <c r="H71" s="100"/>
      <c r="I71" s="40"/>
      <c r="J71" s="100"/>
      <c r="K71" s="40">
        <f t="shared" si="1"/>
        <v>0</v>
      </c>
      <c r="L71" s="100"/>
      <c r="M71" s="27"/>
      <c r="N71" s="64"/>
      <c r="O71" s="55" t="e">
        <v>#DIV/0!</v>
      </c>
      <c r="P71" s="39"/>
      <c r="Q71" s="46" t="e">
        <v>#DIV/0!</v>
      </c>
    </row>
    <row r="72" spans="1:17" s="26" customFormat="1" ht="15" customHeight="1" hidden="1">
      <c r="A72" s="83" t="s">
        <v>101</v>
      </c>
      <c r="B72" s="91" t="s">
        <v>107</v>
      </c>
      <c r="C72" s="113" t="s">
        <v>4</v>
      </c>
      <c r="D72" s="95"/>
      <c r="E72" s="87"/>
      <c r="F72" s="100"/>
      <c r="G72" s="40">
        <v>0</v>
      </c>
      <c r="H72" s="100"/>
      <c r="I72" s="40"/>
      <c r="J72" s="100"/>
      <c r="K72" s="40">
        <f t="shared" si="1"/>
        <v>0</v>
      </c>
      <c r="L72" s="100"/>
      <c r="M72" s="27"/>
      <c r="N72" s="64"/>
      <c r="O72" s="55" t="e">
        <v>#DIV/0!</v>
      </c>
      <c r="P72" s="39"/>
      <c r="Q72" s="46" t="e">
        <v>#DIV/0!</v>
      </c>
    </row>
    <row r="73" spans="1:17" s="26" customFormat="1" ht="15" customHeight="1" hidden="1">
      <c r="A73" s="83" t="s">
        <v>102</v>
      </c>
      <c r="B73" s="91" t="s">
        <v>108</v>
      </c>
      <c r="C73" s="112" t="s">
        <v>30</v>
      </c>
      <c r="D73" s="99"/>
      <c r="E73" s="87"/>
      <c r="F73" s="100"/>
      <c r="G73" s="40">
        <v>0</v>
      </c>
      <c r="H73" s="100"/>
      <c r="I73" s="40"/>
      <c r="J73" s="100"/>
      <c r="K73" s="40">
        <f t="shared" si="1"/>
        <v>0</v>
      </c>
      <c r="L73" s="100"/>
      <c r="M73" s="27"/>
      <c r="N73" s="64"/>
      <c r="O73" s="55" t="e">
        <v>#DIV/0!</v>
      </c>
      <c r="P73" s="39"/>
      <c r="Q73" s="46" t="e">
        <v>#DIV/0!</v>
      </c>
    </row>
    <row r="74" spans="1:17" s="26" customFormat="1" ht="15" customHeight="1" hidden="1">
      <c r="A74" s="101" t="s">
        <v>103</v>
      </c>
      <c r="B74" s="91" t="s">
        <v>109</v>
      </c>
      <c r="C74" s="112" t="s">
        <v>30</v>
      </c>
      <c r="D74" s="95"/>
      <c r="E74" s="87"/>
      <c r="F74" s="100"/>
      <c r="G74" s="40">
        <v>0</v>
      </c>
      <c r="H74" s="100"/>
      <c r="I74" s="40"/>
      <c r="J74" s="100"/>
      <c r="K74" s="40">
        <f t="shared" si="1"/>
        <v>0</v>
      </c>
      <c r="L74" s="100"/>
      <c r="M74" s="27"/>
      <c r="N74" s="64"/>
      <c r="O74" s="55" t="e">
        <v>#DIV/0!</v>
      </c>
      <c r="P74" s="39"/>
      <c r="Q74" s="46" t="e">
        <v>#DIV/0!</v>
      </c>
    </row>
    <row r="75" spans="1:17" s="33" customFormat="1" ht="15" customHeight="1">
      <c r="A75" s="103" t="s">
        <v>139</v>
      </c>
      <c r="B75" s="104" t="s">
        <v>110</v>
      </c>
      <c r="C75" s="114" t="s">
        <v>4</v>
      </c>
      <c r="D75" s="106"/>
      <c r="E75" s="105">
        <v>131632</v>
      </c>
      <c r="F75" s="107"/>
      <c r="G75" s="58">
        <v>999194</v>
      </c>
      <c r="H75" s="107"/>
      <c r="I75" s="58">
        <v>200474</v>
      </c>
      <c r="J75" s="107"/>
      <c r="K75" s="58">
        <f t="shared" si="1"/>
        <v>1199668</v>
      </c>
      <c r="L75" s="107"/>
      <c r="M75" s="66">
        <v>1878652</v>
      </c>
      <c r="N75" s="67"/>
      <c r="O75" s="67">
        <v>116.87851889523131</v>
      </c>
      <c r="P75" s="65"/>
      <c r="Q75" s="46">
        <v>125.60630140265178</v>
      </c>
    </row>
    <row r="76" spans="2:17" s="5" customFormat="1" ht="19.5" customHeight="1">
      <c r="B76" s="6" t="s">
        <v>2</v>
      </c>
      <c r="C76" s="7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</row>
    <row r="77" spans="2:17" s="5" customFormat="1" ht="19.5" customHeight="1">
      <c r="B77" s="8"/>
      <c r="C77" s="9"/>
      <c r="D77" s="52"/>
      <c r="E77" s="52"/>
      <c r="F77" s="52"/>
      <c r="G77" s="52"/>
      <c r="H77" s="52"/>
      <c r="I77" s="52"/>
      <c r="J77" s="52"/>
      <c r="K77" s="52"/>
      <c r="L77" s="52"/>
      <c r="M77" s="132" t="s">
        <v>158</v>
      </c>
      <c r="N77" s="132"/>
      <c r="O77" s="132"/>
      <c r="P77" s="132"/>
      <c r="Q77" s="132"/>
    </row>
    <row r="78" spans="1:17" s="5" customFormat="1" ht="19.5" customHeight="1">
      <c r="A78" s="11" t="s">
        <v>10</v>
      </c>
      <c r="B78" s="8"/>
      <c r="C78" s="115" t="s">
        <v>159</v>
      </c>
      <c r="D78" s="10"/>
      <c r="E78" s="10" t="s">
        <v>154</v>
      </c>
      <c r="F78" s="133" t="s">
        <v>160</v>
      </c>
      <c r="G78" s="133"/>
      <c r="H78" s="133"/>
      <c r="I78" s="133"/>
      <c r="J78" s="10"/>
      <c r="K78" s="10"/>
      <c r="L78" s="10"/>
      <c r="M78" s="133" t="s">
        <v>155</v>
      </c>
      <c r="N78" s="133"/>
      <c r="O78" s="133"/>
      <c r="P78" s="133"/>
      <c r="Q78" s="133"/>
    </row>
    <row r="79" spans="1:17" s="5" customFormat="1" ht="18.75">
      <c r="A79" s="13"/>
      <c r="B79" s="8"/>
      <c r="C79" s="9"/>
      <c r="D79" s="143"/>
      <c r="E79" s="143"/>
      <c r="F79" s="36"/>
      <c r="G79" s="36"/>
      <c r="H79" s="36"/>
      <c r="I79" s="36"/>
      <c r="J79" s="36"/>
      <c r="K79" s="36"/>
      <c r="L79" s="36"/>
      <c r="M79" s="36"/>
      <c r="N79" s="53"/>
      <c r="O79" s="53"/>
      <c r="P79" s="34"/>
      <c r="Q79" s="34"/>
    </row>
    <row r="80" spans="2:17" s="5" customFormat="1" ht="15.75" customHeight="1">
      <c r="B80" s="8"/>
      <c r="C80" s="14"/>
      <c r="D80" s="47"/>
      <c r="F80" s="36"/>
      <c r="G80" s="36"/>
      <c r="H80" s="36"/>
      <c r="I80" s="36"/>
      <c r="J80" s="36"/>
      <c r="K80" s="36"/>
      <c r="L80" s="36"/>
      <c r="M80" s="36"/>
      <c r="N80" s="53"/>
      <c r="O80" s="53"/>
      <c r="P80" s="34"/>
      <c r="Q80" s="34"/>
    </row>
    <row r="81" spans="2:17" s="5" customFormat="1" ht="15.75" customHeight="1">
      <c r="B81" s="8"/>
      <c r="C81" s="14"/>
      <c r="D81" s="116"/>
      <c r="F81" s="36"/>
      <c r="G81" s="36"/>
      <c r="H81" s="36"/>
      <c r="I81" s="36"/>
      <c r="J81" s="36"/>
      <c r="K81" s="36"/>
      <c r="L81" s="36"/>
      <c r="M81" s="36"/>
      <c r="N81" s="53"/>
      <c r="O81" s="53" t="s">
        <v>162</v>
      </c>
      <c r="P81" s="34"/>
      <c r="Q81" s="34"/>
    </row>
    <row r="82" spans="1:17" s="5" customFormat="1" ht="15.75" customHeight="1">
      <c r="A82" s="15"/>
      <c r="B82" s="8"/>
      <c r="C82" s="9"/>
      <c r="D82" s="47"/>
      <c r="F82" s="36"/>
      <c r="G82" s="36"/>
      <c r="H82" s="36"/>
      <c r="I82" s="36"/>
      <c r="J82" s="36"/>
      <c r="K82" s="36"/>
      <c r="L82" s="36"/>
      <c r="M82" s="36"/>
      <c r="N82" s="53"/>
      <c r="O82" s="53"/>
      <c r="P82" s="34"/>
      <c r="Q82" s="34"/>
    </row>
    <row r="83" spans="2:17" s="5" customFormat="1" ht="15.75" customHeight="1">
      <c r="B83" s="8"/>
      <c r="C83" s="131"/>
      <c r="D83" s="51"/>
      <c r="E83" s="51" t="s">
        <v>156</v>
      </c>
      <c r="F83" s="51"/>
      <c r="G83" s="51"/>
      <c r="H83" s="51"/>
      <c r="I83" s="51"/>
      <c r="J83" s="51"/>
      <c r="K83" s="51"/>
      <c r="L83" s="51"/>
      <c r="M83" s="131"/>
      <c r="N83" s="131"/>
      <c r="O83" s="131"/>
      <c r="P83" s="131"/>
      <c r="Q83" s="131"/>
    </row>
    <row r="84" spans="1:17" s="5" customFormat="1" ht="18" customHeight="1">
      <c r="A84" s="17" t="s">
        <v>78</v>
      </c>
      <c r="B84" s="16"/>
      <c r="C84" s="131"/>
      <c r="D84" s="51"/>
      <c r="E84" s="51"/>
      <c r="F84" s="131" t="s">
        <v>113</v>
      </c>
      <c r="G84" s="131"/>
      <c r="H84" s="131"/>
      <c r="I84" s="131"/>
      <c r="J84" s="51"/>
      <c r="K84" s="51"/>
      <c r="L84" s="51"/>
      <c r="M84" s="131" t="s">
        <v>157</v>
      </c>
      <c r="N84" s="131"/>
      <c r="O84" s="131"/>
      <c r="P84" s="131"/>
      <c r="Q84" s="131"/>
    </row>
  </sheetData>
  <sheetProtection/>
  <mergeCells count="43">
    <mergeCell ref="M84:Q84"/>
    <mergeCell ref="F84:I84"/>
    <mergeCell ref="C83:C84"/>
    <mergeCell ref="M1:Q1"/>
    <mergeCell ref="M2:Q2"/>
    <mergeCell ref="M3:Q3"/>
    <mergeCell ref="M4:Q4"/>
    <mergeCell ref="M5:Q5"/>
    <mergeCell ref="D76:Q76"/>
    <mergeCell ref="M77:Q77"/>
    <mergeCell ref="D79:E79"/>
    <mergeCell ref="M78:Q78"/>
    <mergeCell ref="F78:I78"/>
    <mergeCell ref="M12:M14"/>
    <mergeCell ref="N12:N14"/>
    <mergeCell ref="O12:O14"/>
    <mergeCell ref="P12:P14"/>
    <mergeCell ref="Q12:Q14"/>
    <mergeCell ref="G12:G14"/>
    <mergeCell ref="H12:H14"/>
    <mergeCell ref="I12:I14"/>
    <mergeCell ref="J12:J14"/>
    <mergeCell ref="K12:K14"/>
    <mergeCell ref="L12:L14"/>
    <mergeCell ref="D12:D14"/>
    <mergeCell ref="E12:E14"/>
    <mergeCell ref="F12:F14"/>
    <mergeCell ref="H10:I11"/>
    <mergeCell ref="J10:K11"/>
    <mergeCell ref="L10:M11"/>
    <mergeCell ref="N10:O11"/>
    <mergeCell ref="P10:Q11"/>
    <mergeCell ref="B1:C1"/>
    <mergeCell ref="B2:C2"/>
    <mergeCell ref="B3:C3"/>
    <mergeCell ref="A10:A14"/>
    <mergeCell ref="B10:B14"/>
    <mergeCell ref="C10:C14"/>
    <mergeCell ref="E3:K3"/>
    <mergeCell ref="E2:K2"/>
    <mergeCell ref="M83:Q83"/>
    <mergeCell ref="D10:E11"/>
    <mergeCell ref="F10:G11"/>
  </mergeCells>
  <printOptions/>
  <pageMargins left="0.18" right="0.17" top="0.28" bottom="0.24" header="0.27" footer="0.26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2014-09-16T08:11:49Z</cp:lastPrinted>
  <dcterms:created xsi:type="dcterms:W3CDTF">2001-05-16T22:27:05Z</dcterms:created>
  <dcterms:modified xsi:type="dcterms:W3CDTF">2014-09-16T08:50:39Z</dcterms:modified>
  <cp:category/>
  <cp:version/>
  <cp:contentType/>
  <cp:contentStatus/>
</cp:coreProperties>
</file>